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<sst xmlns="http://schemas.openxmlformats.org/spreadsheetml/2006/main" count="512" uniqueCount="164">
  <si>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</si>
  <si>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</si>
  <si>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</si>
  <si>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</si>
  <si>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</si>
  <si>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</si>
  <si>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</si>
  <si>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</si>
  <si>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</si>
  <si>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</si>
  <si>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</si>
  <si>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</si>
  <si>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</si>
  <si>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</si>
  <si>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</si>
  <si>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</si>
  <si>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</si>
  <si>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</si>
  <si>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</si>
  <si>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</si>
  <si>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</si>
  <si>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</si>
  <si>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</si>
  <si>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</si>
  <si>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</si>
  <si>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</si>
  <si>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</si>
  <si>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</si>
  <si>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</si>
  <si>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</si>
  <si>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</si>
  <si>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</si>
  <si>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</si>
  <si>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</si>
  <si>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</si>
  <si>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</si>
  <si>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</si>
  <si>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</si>
  <si>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</si>
  <si>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</si>
  <si>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</si>
  <si>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</si>
  <si>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</si>
  <si>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</si>
  <si>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</si>
  <si>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</si>
  <si>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</si>
  <si>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</si>
  <si>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</si>
  <si>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</si>
  <si>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</si>
  <si>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</si>
  <si>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</si>
  <si>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</si>
  <si>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</si>
  <si>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</si>
  <si>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</si>
  <si>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</si>
  <si>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</si>
  <si>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</si>
  <si>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</si>
  <si>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</si>
  <si>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</si>
  <si>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</si>
  <si>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 xml:space="preserve"> C.REYNA HAYDEE PEÑA AVELINO
</t>
  </si>
  <si>
    <t xml:space="preserve"> C.MIREYA JUDITH CORTES VILLA A.C.
</t>
  </si>
  <si>
    <t xml:space="preserve"> C.Paolette Jazmin Rodriguez Marquez
</t>
  </si>
  <si>
    <t>Actualizado 15/01/2020</t>
  </si>
  <si>
    <t xml:space="preserve"> C.PETER MOTOA MARQUEZ
</t>
  </si>
  <si>
    <t xml:space="preserve"> C.MARCELA MARTINEZ SIFUENTES
</t>
  </si>
  <si>
    <t xml:space="preserve"> C.Monica Ortíz Valle
</t>
  </si>
  <si>
    <t xml:space="preserve"> C.Ana Rebeca Mata lopez
</t>
  </si>
  <si>
    <t xml:space="preserve"> C.ERIKA SALAZAR LARA
</t>
  </si>
  <si>
    <t xml:space="preserve"> C.OSWALDO ROBERTO RÍOS MEDRANO
</t>
  </si>
  <si>
    <t xml:space="preserve"> C.CELESTINO RANGEL TREJO
</t>
  </si>
  <si>
    <t xml:space="preserve"> C.Teresa Garcia .
</t>
  </si>
  <si>
    <t xml:space="preserve"> C.Jaime Nava Noriega
</t>
  </si>
  <si>
    <t xml:space="preserve"> C.Luis Antonio Tristán Alejo
</t>
  </si>
  <si>
    <t xml:space="preserve"> C.jorge adan martinez rodriguez
</t>
  </si>
  <si>
    <t xml:space="preserve"> C.101 Grados Energía Integral, S.A.P.I. de C.V. 
</t>
  </si>
  <si>
    <t xml:space="preserve"> C.Raúl Juarez Alonso
</t>
  </si>
  <si>
    <t xml:space="preserve"> C.Gabriela Saucedo Súarez
</t>
  </si>
  <si>
    <t xml:space="preserve"> C.maria cristina zavala gonsalez
</t>
  </si>
  <si>
    <t xml:space="preserve"> C.OSWALDO ROBERTO RIOS MEDRANO
</t>
  </si>
  <si>
    <t xml:space="preserve"> C.ELIAS DIAZ .
</t>
  </si>
  <si>
    <t xml:space="preserve"> C.MIRIAM ROJAS RAMIREZ
</t>
  </si>
  <si>
    <t xml:space="preserve"> C.Maria Alicia Torres Ramirez
</t>
  </si>
  <si>
    <t xml:space="preserve"> C.ENRIQUE ALFONSO RINCON DOMINGUEZ
</t>
  </si>
  <si>
    <t xml:space="preserve"> C.Carlo Gambino Costello
</t>
  </si>
  <si>
    <t xml:space="preserve"> C.ROSA PEREZ MENDEZ
</t>
  </si>
  <si>
    <t xml:space="preserve"> C.CHADAY ROCHA FAZ
</t>
  </si>
  <si>
    <t xml:space="preserve"> C.Fernanda Ovalle .
</t>
  </si>
  <si>
    <t xml:space="preserve"> C.Jaime Nava Noriegua
</t>
  </si>
  <si>
    <t xml:space="preserve"> C.ANDRES RODRIGUEZ SALAS
</t>
  </si>
  <si>
    <t xml:space="preserve"> C.Karla Diaz Maya
</t>
  </si>
  <si>
    <t xml:space="preserve"> C.POTOSINOS UNIDOS ROMPEN EL SILENCIO
</t>
  </si>
  <si>
    <t xml:space="preserve"> C.POTOSINOS UNIDOS ROMPEN EL SILENCIO</t>
  </si>
  <si>
    <t>Solicito en documento debidamente certificado el listado de todas y cada una de las facturas de medicamento que pago el municipio
de San Luis Potosí capital en el periodo que comprende del 01 de enero al 31 de diciembre de 2019, así mismo solicito copias
certificadas de todas y cada una de las facturas que se recibieron y fueron pagadas, así mismo solicito en documento certificado el
listado de los proveedores que se encuentran registrados en el padrón de proveedores de este H. Ayuntamiento de San Luis Potosí y
adjunto a ello las fechas de las altas de los proveedores, por ultimo solicito las actas de autorización debidamente certificadas en
donde aparece la firma del servidor publico que autorizo las erogaciones para estas partidas.</t>
  </si>
  <si>
    <t>El día 30 de abril de 2020 aproximadamente a las 11 horas recibí una llamada telefónica a mi numero personal 4443511821, mediante
la cual la voz dijo ser Xavier Nava, Presidente Municipal de San Luis Potosí y me invitó a tomar ciertas medidas contra la pandemia de
COVID-19, y al final se identifica como de la Secretaría de Salud.
Mi solicitud de información es relativa a la llamada en mención:
Quiero saber de donde se obtuvo mi número de teléfono particular y privado.
Gracias.</t>
  </si>
  <si>
    <t xml:space="preserve">1.- Proporcionar copia del documento o documentos donde consten los gastos realizados por este gobierno municipal para la
contratación de medios de comunicación, empresas o proveedores que hayan prestado servicios de comunicación social, imagen,
publicidad, relaciones públicas, producción audiovisual, publicidad alterna, o cualquier otro tipo que sea similar y relacionado con estos
rubros, en el periodo que va del 01 de octubre de 2018 al 30 de abril de 2020.
 Dado que los ejercicios fiscales son anuales, proporcionar el desglose respectivo del 01 de octubre al 31 de diciembre de 2018. Así
como los respectivos de 2019 y lo concerniente a 2020 (con corte a la fecha citada en el párrafo anterior).
Para mayor claridad en la pregunta, proporcionar la información de acuerdo a la siguiente tabla - Nombre de la empresa, proveedor o
medio de comunicación contratado - Monto del gasto o monto pagado a cada empresa, proveedor o medio de comunicación -
Servicios prestados por cada empresa, proveedor o medio de comunicación, detallando en su caso número de spots, inserciones y/o
anuncios o spots elaborados, o número de espectaculares, bardas o publicidad alterna utilizada (este ejemplo es enunciativo y no
limitativo).
2.- Para el caso de cada empresa, proveedor o medio de comunicación, proporcionar la fecha o fechas en las cuales fue contratada, y
la fecha o fechas en que proporcionó sus respectivos servicios. - Modalidad bajo la cual fue contratada cada empresa, proveedor o
medio de comunicación, es decir, detallar si fue adjudicación directa, invitación restringida o licitación pública, así como detallar el
argumento legal para optar por alguno de estos procedimientos.
- En el caso de que se hayan suscrito contratos abiertos con alguna empresa, proveedor o medio de comunicación, proporcionar la
justificación legal para hacerlo y el nombre de la empresa, proveedor o medio de comunicación que fue contratado bajo este
mecanismo, y el monto erogado.
 3.- Proporcionar copia del documento donde consten las campañas de comunicación social, publicidad o imagen, o cualquier otra
similar, que haya instrumentado este gobierno, del 01 de octubre de 2018 al 30 de abril de 2020, detallando la siguiente información -
Nombre de la campaña o denominación - Nombre de la empresa o empresas, proveedores o medios de comunicación contratados -
Monto del gasto o monto cobrado por cada uno de las empresas, proveedores o medios de comunicación contratados - Fecha de la
contratación y en que proporcionaron sus servicios las empresas, proveedores o medios de comunicación contratados - Modalidad
bajo la cual fueron contratados dichas empresas, proveedores o medios de comunicación - Costos de elaboración de la respectiva
campaña, es decir, de la producción audiovisual, conceptual y demás rubros relacionados, detallando el costo cobrado por las
empresas, proveedores y medios de comunicación.
4.- Para efectos de todas las preguntas anteriores, proporcionar copia de las facturas o documentos fiscales que amparen la
contratación de todos y cada uno de los medios de comunicación, proveedores o empresas contratadas. La petición de estas facturas
o documentos fiscales es adicional a que se proporcionen documentos donde está concentrada toda la información solicitada en los
numerales anteriores.
5.- En caso de que en su respuesta sólo opten por entregar facturas y documentos fiscales, argumentar por qué no existe un
documento oficial del gobierno del Ayuntamiento de San Luis Potosí donde se pueda conocer el desglose ordenado de todo el gasto
solicitado. Y en su caso señalar si tal situación no engloba un desorden administrativo. </t>
  </si>
  <si>
    <t>SOLICITO DE ABRIL DE 2019 DEL ARTICULO, FRACCION E INCISO: 84 III A. INGRESOS. YA QUE LA INFORMACION
PUBLICADA EN LA PLATAFORMA DE CEGAIP ES INCORRECTA. DE FAVOR MANDAR LA INFORMACION A TRAVES DE ESTA
PLATAFORMA O AL CORREO EN ELECTRONICO.
ANEXO
LINK http://www.cegaipslp.org.mx/webcegaip2019.nsf/nombre_de_la_vista/BACCA1EAE9901D8F862583F40052D6D9/$File/LTAIPSL
P84IIIA.xlsx</t>
  </si>
  <si>
    <t xml:space="preserve">SOLICITO DE ABRIL DE 2019 DEL ARTICULO, FRACCION E INCISO: 84 III B1. PRESUPUESTO DE EGRESOS. YA QUE LA
INFORMACION PUBLICADA EN LA PLATAFORMA DE CEGAIP ES INCORRECTA. DE FAVOR MANDAR LA INFORMACION A
TRAVES DE ESTA PLATAFORMA O AL CORREO EN ELECTRONICO.
ANEXO
LINK http://www.cegaipslp.org.mx/webcegaip2019.nsf/nombre_de_la_vista/ACEDBBCF0C99CF82862583F600536C90/$File/LTAIPSL
P84IIIB1.xlsx?OpenElement </t>
  </si>
  <si>
    <t>SOLICITO DE ABRIL DE 2019 DEL ARTICULO, FRACCION E INCISO: 84 IV A. INGRESOS RECIBIDOS POR CUALQUIER
CONCEPTO POR EL SUJETO OBLIGADO. YA QUE LA INFORMACION PUBLICADA EN LA PLATAFORMA DE CEGAIP ES
INCORRECTA. DE FAVOR MANDAR LA INFORMACION A TRAVES DE ESTA PLATAFORMA O AL CORREO EN ELECTRONICO.
ANEXO
LINK http://www.cegaipslp.org.mx/webcegaip2019.nsf/nombre_de_la_vista/B48084B5E1A7DAFC862583F5006CF83D/$File/LTAIPSLP
84IVA.xlsx?OpenElement</t>
  </si>
  <si>
    <t>SOLICITO DE ABRIL DE 2019 DEL ARTICULO, FRACCION E INCISO: 84 IV B. EGRESOS. YA QUE LA INFORMACION
PUBLICADA EN LA PLATAFORMA DE CEGAIP ES INCORRECTA. DE FAVOR MANDAR LA INFORMACION A TRAVES DE ESTA
PLATAFORMA O AL CORREO EN ELECTRONICO.
ANEXO
LINK http://www.cegaipslp.org.mx/webcegaip2019.nsf/nombre_de_la_vista/3397D65C1DFFD14C862583F5005E4EFB/$File/LTAIPSLP
84IVB.xlsx?OpenElement</t>
  </si>
  <si>
    <t>SOLICITO DE ABRIL DE 2019 DEL ARTICULO, FRACCION E INCISO: 84 IV C. RESPONSABLE DE RECIBIR, AMINNISTRAR Y
EJERCER LOS INGRESOS. YA QUE LA INFORMACION PUBLICADA EN LA PLATAFORMA DE CEGAIP ES INCORRECTA. DE
FAVOR MANDAR LA INFORMACION A TRAVES DE ESTA PLATAFORMA O AL CORREO EN ELECTRONICO.
ANEXO
LINK http://www.cegaipslp.org.mx/webcegaip2019.nsf/nombre_de_la_vista/A50F158FE6E4C1BF862583F4006BD209/$File/LTAIPSLP
84IVC.xlsx?OpenElement</t>
  </si>
  <si>
    <t xml:space="preserve">SOLICITO DE ABRIL DE 2019 DEL ARTICULO, FRACCION E INCISO: 84 XIV 1. LA INFORMACION SOBRE LOS GASTOS
EROGADOS Y ASIGNADOS A LOS SERVICIOS DE TRASLADO Y VIATICOS ASI COMO LOS GASTOS DE REPRESENTACION.
ADEMAS SE DIFUNDIRA LA INFORMACION RELATIVA A ESTOS CONCEPTOS RESPECTO DE LOS INTEGRANTES, MIEMBROS
Y/O TODA PERSONA QUE DESEMPEÑE UN EMPLEO, CARGO O COMISION EN LOS SUJETOS OBLIGADOS O EJERZA ACTOS
DE AUTORIDAD EN LOS MISMOS, INCLUSO CUANO ESTAS COMISIONES OFICIALES NO SUPONGAN EL EJRCIO DE
RECURSOS ECONOMICOS. YA QUE LA INFORMACION PUBLICADA EN LA PLATAFORMA DE CEGAIP ES INCORRECTA. DE
FAVOR MANDAR LA INFORMACION A TRAVES DE ESTA PLATAFORMA O AL CORREO EN ELECTRONICO.
ANEXO
LINK http://www.cegaipslp.org.mx/webcegaip2019.nsf/nombre_de_la_vista/1E1D87FFE5CADD6C862583FA00517B7B/$File/LTAIPSL
P84XIV.xlsx?OpenElement </t>
  </si>
  <si>
    <t>SOLICITO DE ABRIL DEL 2019 DEL ARTICULO, FRACCION E INCISO: 84 XXVI A. INFORMACION FINANCIERA DE
PRESUPUESTO ASIGNADO ANUAL, YA QUE LA INFORMACION PUBLICADA EN LA PLATAFORMA DE CEGAIP ES
INCORRECTA. DE FAVOR DE MANDAR LA INFORMACION A TRAVES DE ESTA PLATAFORMA O AL CORREO EN
ELECTRONICO.
ANEXO
LINK http://www.cegaipslp.org.mx/webcegaip2019.nsf/nombre_de_la_vista/503DBE5F8A2C3170862583F4006E8B27/$File/LTAIPSLP
84XXVIA.xlsx?OpenElement</t>
  </si>
  <si>
    <t>SOLICITO DE ABRIL DE 2019, DEL ARTICULO, FRACCION E INCISO: 84 XXVI B. INFORMACION FINANCIERA DE INFORMES
TRIMESTRALES DE GASTO. YA QUE LA INFORMACION PUBLICADA EN LA PLATAFORMA DE CEGAIP ES INCORRECTA. DE
FAVOR MANDAR LA INFORMACION A TRAVES DE ESTA PLATAFORMA O AL CORREO EN ELECTRONICO.
ANEXO
LINK http://www.cegaipslp.org.mx/webcegaip2019.nsf/nombre_de_la_vista/824D21DB3CDC5077862583F4006F91B8/$File/LTAIPSLP
84XXVIB.xlsx?OpenElement</t>
  </si>
  <si>
    <t>SOLICITO DEL MES DE ABRIL DE 2019 DEL ARTICULO, FRACCION E INCISO: 84 XXVI C. INFORMACION FINANCIERA DE
INFORMES TRIMESTRALES DE GASTOS YA QUE LA INFORMACION PUBLLICADA EN LA PLATAFORMA DE CEGAIP ES
INCORRECTA. DE FAVOR DE MANDAR LA INFORMACION A TRAVEZ DE ESTA PLATAFORMA O AL CORREO EN
ELECTRONICO
ANEXO
LINK http://www.cegaipslp.org.mx/webcegaip2019.nsf/nombre_de_la_vista/5E3C35366050DB4F862583F4006FE327/$File/LTAIPSLP8
4XXVIC.xlsx?OpenElement</t>
  </si>
  <si>
    <t xml:space="preserve">SOLICITO DE ABRIL DE 2019, DEL ARTICULO, FRACCION E INCISO: 84 XXVII. LA INFORMACION PRESUPUESTAL DETALLADA
QUE CONTENGA POR LO MENOS LOS DATOS DE LOS DESTINATARIOS, USOS MONTOS, CRITERIOS DE ASIGNACION,
ECANISMOS DE EVALUACION E INFORMES SOBRE SU EJECUCION, ADEMAS, DEBERA DIFUNDIRSE LA INFORMACION
RELATIVA A LOS MONTOS RECIBIDOS POR CONCEPTO DE MULTAS, RECARGOS, CUOTAS, DEPOSITOS Y FINANZAS
SEÑALANDO EL NOMBRE DE LOS RESPONSABLES DE RECIBIRLOS, ADMINISTRARLOS Y EJERCERLOS. POR LO QUE SE
REFIERE A LOS RECURSOS FEDERALES TRANSFERIDOS AL ESTADO Y MUNICIPIOS, SE OBSERVARAN LAS
DISPOSICIONES ESPECIFICAS DE LAS LEYES: LEY GENERAL DE CONTABILIDAD GUBERNAMENTAL. LEY FEDERAL DE
PRESUPUESTO Y RESPONSABILIDAD HACENDARIA Y LEY DE FISCALIZACION Y RENDICION DE CUENTAS DE LA
FEDERACION. YA QUE LA NFORMACION PUBLICADA EN LA PLATAFORMA DE CEGAIP ES INCORRECTA, DE FAVOR
MANDAR LA INFORMACION A TRAVES DE ESTA PLATAFORMA O AL CORREO ELECTRONICO.
ANEXO
LINK http://www.cegaipslp.org.mx/webcegaip2019.nsf/nombre_de_la_vista/6AD140FDB1512CD6862583F400724A72/$File/LTAIPSLP
84XXVII.xlsx?OpenElement </t>
  </si>
  <si>
    <t xml:space="preserve">SOLICITO DE ABRIL DE 2019 DEL ARTICULO, FRACCION E INCISO: 84 III A. INGRESOS. YA QUE LA INFORMACION
PUBLICADA EN LA PLATAFORMA DE CEGAIP ES INCORRECTA. DE FAVOR MANDAR LA INFORMACION A TRAVES DE ESTA
PLATAFORMA O AL CORREO EN ELECTRONICO.
ANEXO
LINK http://www.cegaipslp.org.mx/webcegaip2019.nsf/nombre_de_la_vista/BACCA1EAE9901D8F862583F40052D6D9/$File/LTAIPSL
P84IIIA.xlsx </t>
  </si>
  <si>
    <t>SOLICITO DE ABRIL DE 2019 DEL ARTICULO, FRACCION E INCISO: 84 XIV 1. LA INFORMACION SOBRE LOS GASTOS
EROGADOS Y ASIGNADOS A LOS SERVICIOS DE TRASLADO Y VIATICOS ASI COMO LOS GASTOS DE REPRESENTACION.
ADEMAS SE DIFUNDIRA LA INFORMACION RELATIVA A ESTOS CONCEPTOS RESPECTO DE LOS INTEGRANTES, MIEMBROS
Y/O TODA PERSONA QUE DESEMPEÑE UN EMPLEO, CARGO O COMISION EN LOS SUJETOS OBLIGADOS O EJERZA ACTOS
DE AUTORIDAD EN LOS MISMOS, INCLUSO CUANO ESTAS COMISIONES OFICIALES NO SUPONGAN EL EJRCIO DE
RECURSOS ECONOMICOS. YA QUE LA INFORMACION PUBLICADA EN LA PLATAFORMA DE CEGAIP ES INCORRECTA. DE
FAVOR MANDAR LA INFORMACION A TRAVES DE ESTA PLATAFORMA O AL CORREO EN ELECTRONICO.
ANEXO
LINK http://www.cegaipslp.org.mx/webcegaip2019.nsf/nombre_de_la_vista/1E1D87FFE5CADD6C862583FA00517B7B/$File/LTAIPSL
P84XIV.xlsx?OpenElement</t>
  </si>
  <si>
    <t xml:space="preserve">SOLICITO DE ABRIL DEL 2019 DEL ARTICULO, FRACCION E INCISO: 84 XXVI A. INFORMACION FINANCIERA DE
PRESUPUESTO ASIGNADO ANUAL, YA QUE LA INFORMACION PUBLICADA EN LA PLATAFORMA DE CEGAIP ES
INCORRECTA. DE FAVOR DE MANDAR LA INFORMACION A TRAVES DE ESTA PLATAFORMA O AL CORREO EN
ELECTRONICO.
ANEXO
LINK http://www.cegaipslp.org.mx/webcegaip2019.nsf/nombre_de_la_vista/503DBE5F8A2C3170862583F4006E8B27/$File/LTAIPSLP
84XXVIA.xlsx?OpenElement </t>
  </si>
  <si>
    <t xml:space="preserve">SOLICITO DE ABRIL DE 2019 DEL ARTICULO, FRACCION E INCISO: 84 XXVIII. LA INFORMACION RELATIVA A LA DEUDA
PUBLICA, EN TERMINOS DE LA NORMATIVIDAD APLICABLE. YA QUE LA INFORMACION PUBLICADA EN LA PLATAFORMA DE
CEGAIP ES INCORRECTA. DE FAVOR MANDAR LA INFORMACION A TRAVES DE ESTA PLATAFORMA O AL CORREO EN
ELECTRONICO.
ANEXO
LINK http://www.cegaipslp.org.mx/webcegaip2019.nsf/nombre_de_la_vista/99ADA4E343244180862583FB006E7448/$File/LTAIPSLP8
4XXVIII.xlsx?OpenElement </t>
  </si>
  <si>
    <t>Me gustaría saber a donde se transportan y quienes (Empresas) tienes autorización de transportar los residuos sólidos urbanos que
son infectados o contienen COVID-19, así como donde se incineran estos residuos .</t>
  </si>
  <si>
    <t xml:space="preserve">Solicito se me hagan llegar todos los contratos que celebro el Municipio con la empresa Geoware, así mismo se me haga llegar las
facturas y pagos realizados a la empresa, solicito saber si sigue vigente el geoescritorio virtual que se tenía para la Dirección de
Catastro, y se me indique que programas de modernización catastral en los que se desarrolle un software de geoescritorio virtual o
similares a realizado esta administración, con qué empresa y sus contratos así como facturas y pagos. </t>
  </si>
  <si>
    <t xml:space="preserve">CONVENIO CON SECRETARIA DE SALUD
</t>
  </si>
  <si>
    <t xml:space="preserve">INFORME DEL SINIESTRO
</t>
  </si>
  <si>
    <t xml:space="preserve">Me interesa saber si en la SEGE de SLP usan los instrumentos descriptivos
</t>
  </si>
  <si>
    <t xml:space="preserve">Contestar la solicitud anexa.
</t>
  </si>
  <si>
    <t xml:space="preserve">Solicito copia digital de las últimas 20 facturas pagadas a la empresa Plásticos y Blancos La Feria S.A. de C.V.
Solicito copia fotostática simple de las últimas 20 facturas pagadas a la empresa Plásticos y Blancos La Feria S.A. de C.V.
Les recuerdo que las copias me deberán ser entregadas sin costo con base en el artículo 165 de la Ley de Transparencia del estado.
</t>
  </si>
  <si>
    <t xml:space="preserve">requiero copia simple de todo el programa poder 2020
</t>
  </si>
  <si>
    <t xml:space="preserve">incidencias de robos a casa habitacion, de marzo 2019 a marzo 2020
</t>
  </si>
  <si>
    <t xml:space="preserve">Cuyo contenido es:
-Quién presta el servicio de suministro de energía eléctrica para la red de alumbrado público municipal, y copia del contrato que
ampare la prestación de dicho servicio.
-El histórico de consumo de energía eléctrica de la red de alumbrado público municipal de los últimos 24 meses, así como copia de los
recibos que correspondan a dichos consumos.
-Información sobre las características de la red de transmisión del sistema de alumbrado público municipal, incluyendo sus
componentes y capacidades.  </t>
  </si>
  <si>
    <t>Que se informe lo siguiente:
a) Cuántos días de sueldo paga el Ayuntamiento de San Luis Potosí, a sus trabajadores por concepto de Aguinaldo.
b) Qué porcentaje otorga el Ayuntamiento de San Luis Potosí, a sus trabajadores por concepto de Prima Vacacional.
c) Que informe si a los trabajadores del Ayuntamiento de San Luis Potosí, se les retiene sueldo por concepto de Impuesto Sobre la
Renta y/o Impuesto Sobre el Producto del Trabajo.
d) Que informe a que se refiere la clave 069, contenida dentro de los recibos de pago de salario otorgados por el Ayuntamiento de San
Luis Potosí, a los trabajadores de esa Institución.
e) Que informe si a los trabajadores del Ayuntamiento de San Luis Potosí, se les reintegra a su salario el concepto de Impuesto Sobre
la Renta y/o Impuesto Sobre el Producto del Trabajo.
f) Que informe, qué cantidad otorga el Ayuntamiento de San Luis Potosí a sus trabajadores que tienen 30 años de antigüedad, por
concepto de quinquenios.
g) Con qué periodicidad el Ayuntamiento de San Luis Potosí, paga a sus trabajadores que tienen 30 años de antigüedad, por concepto
de quinquenios.
h) Cuántos meses de salario el Ayuntamiento de San Luis Potosí otorga por concepto de compensación por jubilación</t>
  </si>
  <si>
    <t xml:space="preserve">Solicito lo siguiente
a) Copia del convenio 2009 celebrado entre el Ayuntamiento de San Luis Potosí y el Sindicato de Trabajadores al Servicio del
Municipio de San Luis Potosí, mismo que regula las relaciones laborales de los trabajadores municipales.
Cabe hacer mención que en la página oficial de internet de esa Institución Pública, específicamente en el apartado de transparencia
bajo el link: https//sanluis.gob.mx/accesoinfo/articulo-19/ofraccion-xv-contratos-convenios-y-condiciones-de-trabajo-relacion-delpersonal-sindicalizado-y-sus-prestaciones/ se encontraba publicado de forma oficial, sin embargo, una vez que se intenta ingresar al
portal, no da acceso a ello, es por ello que se solicita la información a través de esta vía. </t>
  </si>
  <si>
    <t>Solicito de la manera mas atenta las quejas y denuncias interpuestas a la C. Elvia Estela Castillo Leon adscrita al área de Desarrollo
Social, donde se anexen copia de las quejas, denuncias y RESPUESTAS a las mismas interpuestas a la C. Elvia Estela Castillo Leon,
dentro del periodo 2019 y 2020, asi como respuesta de parte de la direccion de desarrollo social en hoja membreta con firma del
director de area donde se explique las medidas tomadas ante la C. Elvia Estela Castillo Leon, por los motivos de las quejas y
denuncias interpuestas hacia ella.
Ademas de informar el plan de trabajo anual asignado a la C. Elvia Estela Castillo Leon dentro del periodo de enero a diciembre del
año 2020.
Dirección del área de trabajo de la C. Elvia Estela Castillo Leon, donde se encuentre físicamente, así mismo copia del registro de
asistencia de la C. Elvia Estela Castillo Leon durante el mes de marzo, abril y mayo del año en curso, copia del resguardo de los
bienes asignados, numero de nomina, puesto y sueldo mensual asignado asi como el motivo del sueldo asignado a la C. Elvia Estela
Castillo Leon durante el periodo 2018- 2020. Descripcion de las funciones que realiza y copia membretada de descripcion de puesto
publicado en el periodico oficial del H. Ayuntamiento de San Luis Potosí 2018- 2021.</t>
  </si>
  <si>
    <t xml:space="preserve">SOLICITO INFORMACIÓN DE TELEFONIA
</t>
  </si>
  <si>
    <t>SE SOLICITA LA SIGUIENTE INFORMACIÓN.
1. NOMBRE DE LA EMPRESA A CARGO DE LA OBRA DE LA REHABILITACIÓN DE LA CALLE DR. JOSÉ LÓPEZ HERMOSA.
2. COSTO DE DICHA OBRA.
3. FECHA DE ARRANQUE DE OBRA.
4. FECHA DE TERMINO DE OBRA EN CONTRATO.
5. HABRÁ PENALIZACIÓN EN CASO DE QUE NO SE CONCLUYA EN TIEMPO Y FORMA DICHA OBRA?
6. CAUSAS POR LAS CUALES NO HA SIDO TERMINADA LA OBRA?
7. HA TENIDO OTRAS OBRAS A CARGO ESTA EMPRESA EN LA PRESENTE ADMINISTRACIÓN?
8. FECHAS DE INICIO, TERMINACIÓN SEGÚN CONTRATO Y ENTREGA REAL DE ESTAS OBRAS.</t>
  </si>
  <si>
    <t xml:space="preserve">SOLICITO PLANO
</t>
  </si>
  <si>
    <t>SE SOLICITA LA SIGUIENTE INFORMACIÓN.
1. NOMBRE DE LA EMPRESA A CARGO DE LA OBRA DE LA REHABILITACIÓN DE LA CALLE DR. CARLOS CANSECO
GONZÁLEZ.
2. COSTO DE DICHA OBRA.
3. FECHA DE ARRANQUE DE OBRA.
4. FECHA DE TERMINO DE OBRA EN CONTRATO.
5. HABRÁ PENALIZACIÓN EN CASO DE QUE NO SE CONCLUYA EN TIEMPO Y FORMA DICHA OBRA?
6. CAUSAS POR LAS CUALES NO HA SIDO TERMINADA LA OBRA?
7. HA TENIDO OTRAS OBRAS A CARGO ESTA EMPRESA EN LA PRESENTE ADMINISTRACIÓN?
8. FECHAS DE INICIO, TERMINACIÓN SEGÚN CONTRATO Y ENTREGA REAL DE ESTAS OBRAS.</t>
  </si>
  <si>
    <t>SE SOLICITA LA SIGUIENTE INFORMACIÓN.
1. NOMBRE DE LAS EMPRESAS A CARGO DE LA OBRA DE LA CONSTRUCCIÓN DEL PASO A DESNIVEL PUENTE PEMEX EN
LATERAL SALVADOR NAVA.
2. COSTO DE DICHA OBRA.
3. FECHA DE ARRANQUE DE OBRA.
4. FECHA DE TERMINO DE OBRA EN CONTRATO.
5. HABRÁ PENALIZACIÓN EN CASO DE QUE NO SE CONCLUYA EN TIEMPO Y FORMA DICHA OBRA?
6. HAN TENIDO OTRAS OBRAS A CARGO ESTAS EMPRESAS EN LA PRESENTE ADMINISTRACIÓN?
7. FECHAS DE INICIO, TERMINACIÓN SEGÚN CONTRATO Y ENTREGA REAL DE ESTAS OBRAS.</t>
  </si>
  <si>
    <t xml:space="preserve">contaminación por basura
</t>
  </si>
  <si>
    <t>Solicito en documento debidamente certificado la justificación del descuento que se les esta realizando vía nomina a los trabajadores
de ese H. Ayuntamiento, mismo que se esta ocupando para la compra de despensas. Asimismo solicito el listado en documento
certificado de los trabajadores a los cuales se les están realizando estos descuentos y las cartas de aceptación debidamente firmadas
por cada trabajador.</t>
  </si>
  <si>
    <t xml:space="preserve">Solicito en documento debidamente certificado el listado de los apoyos que se han entregado de enero a la fecha a los comerciantes,
asimismo solicito los recibos o los comprobantes de pago de todos y cada uno de las personas de trabajo temporal que fueron
contratadas por este H. Ayuntamiento de San Luis Potosí en el periodo de enero a la fecha (2020). </t>
  </si>
  <si>
    <t xml:space="preserve">Solicito listado en documento certificado de los proveedores que surten las despensas al ayuntamiento de San Luis Potosí.
</t>
  </si>
  <si>
    <t>1. LOS MEDIOS ALTERNATIVOS DE SOLUCIÓN DE CONTROVERSIAS (MASC) ¿SON APLICADOS COMO MEDIO ALTERNATIVO
EN LOS ASUNTOS QUE ATIENDE EL ÓRGANO INTERNO DE CONTROL Y/O CONTRALORIA MUNICIPAL?
2. EN CASO DE SER AFIRMATIVA, ¿CUALES SON LAS CAUSALES EN LA QUE SE APLICA?
3. DEL 2018 A 2020, ¡CUANTOS ACUERDOS SE HAN REALIZADO?
4. ¡CUAL ES EL PROCEDIMIENTO?
5. LA SINDICATURA MUNICIPAL ¿TIENE FACULTADES PARA APLICAR LOS MASC ? Y SI ES EL CASO ¿CUANTOS MASC HA
APLICADO Y EN QUE MATERIA?</t>
  </si>
  <si>
    <t>Solicito en documento debidamente certificado, se me proporcione un listado de los medios de comunicación a los cuales el
ayuntamiento haya realizado cualquier tipo de pago, sea cual sea el motivo, asimismo solicito la comprobación de estos pagos,
(transferencia o cheque) sea anual, mensual, quincenal, semanal o por evento, asimismo solicito en documentos simples la
comprobación de gastos del área de comunicación social y cualquier estado financiero de la cuenta correspondiente en donde
aparezcan los pagos realizados, todo lo anterior del 01 de enero de 2019 al mes de mayo 2020.</t>
  </si>
  <si>
    <t>Solicito copias certificadas de expediente o procedimiento de adjudicación OFM/000001/2019 a nombre de Manuel Enrique Ovalle
Araiza, así mismo solicito se me anexen los contratos, dictamen de adjudicación, como fue el procedimiento para contratarlo, monto
que se le paga, y toda la comprobación respectiva de transferenica y cheques pagados.</t>
  </si>
  <si>
    <t xml:space="preserve">solicito copia de los contratos realizados en el año 2019 y 2020 con cualquier tipo de medio de comunicación que haya celebrado el
ayuntamiento, asimismo solicito desglosado el servicio que da cada uno de los medios de comunicación contratados.  </t>
  </si>
  <si>
    <t xml:space="preserve">Solicito expediente completo y la documentación que presento para el procedimiento de licitación publica nacional MSLP-07-2020 la
proveedora Martha Delia Reyes Ruiz (farmacia de genéricos). </t>
  </si>
  <si>
    <t>Solicito copia de todas las facturas pagadas a la proveedora Martha Delia Reyes Ruiz (farmacia de genéricos), también solicito copia
de los cheques o copia de las transferencias realizadas a esta proveedora</t>
  </si>
  <si>
    <t>Solicito se me proporcione un listado de los servicios que a prestado Manuel Enrique Ovalle Araiza al ayuntamiento, asimismo solicito
los contratos que se tengan con esta persona (sean pasados o se encuentren vigentes) y especificar bien el tiempo de estos contratos,
de igual forma solicito los comprobantes de pagos realizados a Manuel Enrique Ovalle Araiza.</t>
  </si>
  <si>
    <t xml:space="preserve">Solicito en documento debidamente certificado cuantas adjudicaciones directas se han realizado en la administración de Xavier Nava
Palacios, asimismo solicito un listado de las mismas y los nombres de los proveedores que han sido beneficiados con las
adjudicaciones directas.  </t>
  </si>
  <si>
    <t xml:space="preserve">Solicito el listado del padrón de proveedores registrados en el Ayuntamiento capitalino a la fecha.
</t>
  </si>
  <si>
    <t xml:space="preserve">Por este conducto me permito solicitar a la C. DIRECTORA DE RECURSOS HUMANOS DEL AYUNTAMIENTO DE S.L.P. la siguiente
información:
1.- Quien es el Titular del Area de la Coordinacion General de Investigacion y contraloría social, De la Contraloria Interna del
Ayuntamiento de la Capital.
2.- Desde que fecha fue nombrado en el Cargo.
3.- Cual es el horario laboral que tiene asignado.
4.- En que normativa del Ayuntamiento se desprende la descripción de Puesto y actividades a generar de esta área.
5.- Cual es la cantidad mensual que se le paga por concepto de salario?
</t>
  </si>
  <si>
    <t xml:space="preserve">SOLICITO ATENCIÓN AL OFICIO
</t>
  </si>
  <si>
    <t xml:space="preserve">SOLICITO SABER SI EL TERRENO UBICADO ENTRE LAS CALLES SAN CARLOS Y SAN EDUARDO ENTRE LOS NÚMEROS 104
Y 103 DE LA COLONIA SAUZALITO PERTENECE A ALGÚN PARTICULAR O AL AYTO,  </t>
  </si>
  <si>
    <t>SE SOLICITA LA SIGUIENTE INFORMACIÓN.
1. NOMBRE DE LA EMPRESA A CARGO DE LA OBRA DE LA REHABILITACIÓN DE LA CALLE JUAN DEL JARRO.
2. COSTO DE DICHA OBRA.
3. FECHA DE ARRANQUE DE OBRA.
4. FECHA DE TERMINO DE OBRA EN CONTRATO.
5. HABRÁ PENALIZACIÓN EN CASO DE QUE NO SE CONCLUYA EN TIEMPO Y FORMA DICHA OBRA?
6. CAUSAS POR LAS CUALES NO HA SIDO TERMINADA LA OBRA?
7. HA TENIDO OTRAS OBRAS A CARGO ESTA EMPRESA EN LA PRESENTE ADMINISTRACIÓN?
8. FECHAS DE INICIO, TERMINACIÓN SEGÚN CONTRATO Y ENTREGA REAL DE ESTAS OBRAS.</t>
  </si>
  <si>
    <t xml:space="preserve">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 </t>
  </si>
  <si>
    <t>Solicito en formato digital la siguiente información
1. Copia digital de todas las facturas pagadas a BENITA CANO AGUILLON desde el 1 de enero del 2012 a la fecha.
2. Copia digital de todos los contratos, y sus anexos, celebrados con BENITA CANO AGUILLON desde el 1 de enero del 2012 a la
fecha.
3. Copia digital de las facturas pagadas a CORPORATIVO RIBE DE SAN LUIS, S.A. DE C.V. desde el 1 de enero del 2012 a la fecha.
4. Copia digital de todos los contratos, y sus anexos, celebrados con CORPORATIVO RIBE DE SAN LUIS, S.A. DE C.V. desde el 1 de
enero del 2012 a la fecha.
5. Copia digital de todas las facturas pagadas a REYMUNDO GUERRERO RANGEL desde el 1 de enero del 2012 a la fecha.
6. Copia digital de todos los contratos, y sus anexos, celebrados con REYMUNDO GUERRERO RANGEL desde el 1 de enero del
2012 a la fecha</t>
  </si>
  <si>
    <t>CORPORATIVO GAVRIL, S.A. DE C.V.
CANO SOTO Y ASOCIADOS, S.A. DE C.V.
KUBAL ZF COMERCIALIZADORA INTEGRAL, S.A. DE C.V.
DESARROLLOS E INFRAESTRUCTURA POTOSINA ABSAC, S.A. DE C.V.
OUTCOME HUMAN SERVICES MEXICO, S.A. DE C.V.
BUNSCO SEGURIDAD PRIVADA, S.A. DE C.V.
BROKERS BUNKER INMOBILIARIO, S. DE R.L. DE C.V.
CONEXICS, LOGISTICS TRANSPORTS, S.A. DE C.V.
SNIPER EQUIPO TACTICO, S.A. DE C.V.
TALENT GOALS EFFICIENCY MEXICO,S.A. DE C.V.
IMPULSE FIBRA DE INVERSION EN BIENES Y RAICES, S. DE R.L. DE C.V.
INFINITE FINANCIAL CAPITAL, S.A. DE C.V. S.O.F.O.M. E.N.R..
EL CLAUSTRO DE SANTA RITA, S.A. DE C.V.
CORPORATIVO BUILDING THE TOURISM AND THE ENTERTAINMENT, S.A.P.I. DE C.V.
LOTFE CANO CONSULTORES AUDITORES, S. DE R.L. DE C.V
ANA TERESA MENDEZ RAMIREZ
ANA TERESA MENDEZ RAMOS
ALMA DELIA MORENO GALLEGOS
LETICIA CONCEPCIÓN ORTEGA ALMANZA
FELIPE DE JESUS GARCIA RODRIGUEZ
REYNALDO CASTAÑEDA LÓPEZ
JOSÉ TOVAR HERNANDEZ
CARLOS VICTOR CANO ZUART
HECTOR RICARDO HERRERA CAMACHO
JONATHAN ALFONSO SALAZAR SOTO
FLOR JANETH RIVERA AGUILAR
JOSE EDUARDO HERRERA CAMACHO
ALEJANDRO DIAZ RUIZ
JOSE FRANCISCO ROCHA GUEVARA
REYNALDO CASTAÑEDA CUEVAS
GABRIEL ALAN SALAZAR SOTO
PEDRO AQUINO MARQUEZ
VERONICA MARTINEZ ALFARO
GUSTAVO SALAZAR FRAGA
JUAN CARLOS FLORES ZAMBADA
JUAN GUADALUPE
SALAZAR FRAGA
EDGAR ANTONIO MARTÍNEZ MORÁN
JUANA JULIETA FRANCELLI SANDOVAL GOMEZ
BENITA CANO AGUILLON
MIGUEL ANGEL JUAREZ GUZMAN
HILARIO GONZALEZ GONZALEZ
PABLO HUERTA MENDOZA
ORLANDO DE JESUS CAMARILLO GONGORA
MILTON HUGO GONZALEZ ROMERO
JOSEFINA VAZQUEZ TORO
CARLOS VICTOR CANO VAZQUEZ
MARIA ELENA REYES GAMBOA
HUGO HORACIO LOPEZ NAVARRO
ALBERTO DAVID LOTFE CANO
ANDREA YARAZETH REYNA MARQUEZ
REYMUNDO GUERRERO RANGEL
ROBERTO CAMPECHANO TEMICH
CORPORATIVO RIBE DE SAN LUIS S.A. DE C.V.
ALFREDO GARCIA RODRIGUEZ
MATERIALES ELECTRICAL SUPPLIES S.A. DE C.V.
RAYMUNDO GUERRERO RANGEL
SANDRA FABIOLA CAMARILLO REYES
MARIA DEL CARMEN HERNANDEZ GONZALEZ
De toda la lista de personas físicas y morales mencionadas solicito, de cada una de ellas, me proporcione la información que se indica
en los puntos 1, 2, 3 y 4. Todos los documentos los requiero de forma digital.
1. Copia digital de todas las facturas pagadas cada una de las personas físicas y morales enlistadas desde el 1 de enero del 2012 a la
fecha.
2. Copia digital de todos los contratos, y sus anexos, celebrados con cada una de las personas físicas y morales enlistadas desde el 1
de enero del 2012 a la fecha.
3. Por cada una de las personas físicas y morales enlistadas informe la cantidad total pagada cada año desde el 2012 a la fecha.
4. Por cada una de las personas físicas y morales enlistadas informe la cantidad total que se le adeude</t>
  </si>
  <si>
    <t>Solicito en forma digital lo siguiente
1. Copia en forma digital de todos los contratos celebrados con la empresa KUBAL ZF COMERCIALIZADORA INTEGRAL S.A. de C.V.
desde el 1 de enero del 2015 a la fecha.
2. Copia en forma digital de todas las facturas pagadas a la empresa KUBAL ZF COMERCIALIZADORA INTEGRAL S.A. de C.V.
desde el 1 de enero del 2015 a la fecha.
3. Informe la cantidad total pagada a la empresa KUBAL ZF COMERCIALIZADORA INTEGRAL S.A. de C.V. desde el 1 de enero del
2015 a la fecha.
4. Informe si existe algún adeudo con la empresa KUBAL ZF COMERCIALIZADORA INTEGRAL S.A. de C.V. desde el 1 de enero del
2015 a la fecha y a cuánto asciende.
5. En cada una de las contrataciones llevadas a cabo con la empresa KUBAL ZF COMERCIALIZADORA INTEGRAL S.A. de C.V.</t>
  </si>
  <si>
    <t xml:space="preserve">Solicito en forma digital la siguiente información
1. Copia digital de todos los contratos celebrados con la empresa CORPORATIVO GAVRIL S.A. de C.V. desde el 1 de enero del 2014
a la fecha.
2. Copia digital de todas las facturas pagadas a la empresa CORPORATIVO GAVRIL S.A. de C.V. desde el 1 de enero del 2014 a la
fecha.
En cada una de las contrataciones llevadas a cabo con la empresa CORPORATIVO GAVRIL S.A. de C.V. desde el 1 de enero del
2014 a la fecha, indique si se trató de adjudicación directa, invitación a cuando menos tres proveedores o licitación pública. En caso de
haber sido vía invitación o licitación, indique los nombres de las demás empresas que participaron y adjunte todos los documentos
relacionados con el proceso; es decir, actas de comisiones o comités de adquisiciones, propuestas económicas, actas de fallo,
etcétera. </t>
  </si>
  <si>
    <t>Solicito me expidan copias simples del convenio que realizó al Ayuntamiento de San Luis Potosí con el Instituto del Fondo Nacional de
la Vivienda para los Trabajadores "INFONAVIT", en el cual pactaron las adjudicaciones de vivienda para los empleados del
ayuntamiento</t>
  </si>
  <si>
    <t xml:space="preserve">Pido copias de las actas de defunción emitidas por el Registro Civil de San Luís Potosí del 1 de enero de 2020 al 19 de mayo de 2020,
pido saber cuántas actas de defunción, matrimonio y nacimiento se emitieron del 1 de enero de 2020 al 31 de mayo de 2020 por día y
mes; del 1 de enero de 2019 al 31 de diciembre de 2019 por día y mes, del 1 de enero de 2018 al 31 de diciembre de 2018 por día y
mes. </t>
  </si>
  <si>
    <t xml:space="preserve">El día de martes en la capital potosina, se suscitaron una serie de acontecimientos en colonias populares de San Luis Potosí y que se
están volviendo normales, como lo son; ejecutados, balacera, robos, etc., mientras eso sucedía el alcalde Xavier Nava, se encontraba
plácidamente comiendo en el restaurante Marengo ubicado en Av. Parque Chapultepec 1020 Colinas del Parque, solicito saber qué
tipo de reunión se llevaba a cabo y con que funcionarios y temas tratados así mismo solicito la agenda de actividades del Alcalde
Capitalino del día 26 de mayo del 2020, así como de su gabinete a efecto de saber qué hace el alcalde y en donde se encontraba
mientras sucedían estos hechos, se me indique porque si estamos en contingencia y no deben de abrir este giro de comercio, este si
se encuentra abierto, si lo abrieron únicamente para el servicio del Alcalde o es al publico en general, se me indique que diferencia hay
entre este restaurante y los negocios que se colocan en las vías (¿será que unos son populares y otros fifís?), el alcalde ha referido
que no permite la instalación de los comerciantes de las vías porque la Secretaria de salud aun no lo permite y porqué entonces si
permite que abran el restaurante, solicito también se me proporcione del restaurante Marengo ubicado en Av. Parque Chapultepec
1020, la licencia, dictamen y/o permisos de uso de suelo otorgados por; protección civil, ecología, comercio, obras públicas y se me
proporcionen copias de las facturas y recibos emitidos a al restaurante citado, así como los pagos que realizo, lo anterior de los años
2019 y 2020. Por ultimo solicito las facturas pagadas y los pagos realizados por el municipio al restaurante Marengo ubicado en Av.
Parque Chapultepec 1020, lo anterior al menos para saber cuanto nos cuestan las comidas del presidente y su gabinete a los
potosinos.  </t>
  </si>
  <si>
    <t>Me refiero a mi solicitud número 339420, en la cual solicite: Referente a las mamparas que fueron colocadas en distintas plazas de la
cabecera municipal adjunto este link para su rápida ubicación https://pulsoslp.com.mx/slp/mamparas-de-alcaldia-afean-arquitecturade-las-plazas/1078314, solicito se me de el permiso en el que se autoriza la colocación de las mamparas, se me indique cuantas
fueron colocadas y la ubicación de cada una de ellas, solicito saber quién las diseño y el gasto por el diseño, solicito el documento en
el que conste el contenido de cada mampara y que este esté debidamente autorizado para su publicación, es decir, necesito saber
quién autorizo el contenido de cada una de las mamparas instaladas, cuando se instalaron y hasta cuándo van a permanecer, solicito
el diseño utilizado en cada uno de sus carteles en medio electrónico es decir por esta vía en formato accesible, solicito la requisición
de la compra, quien solicito la compra, solicito el contrato, licitación, adjudicación directa o invitación restringida solicito el documento
que acredite tal circunstancia, solicito facturas por el gasto realizado para la colocación de mamparas que incluyan desde el diseño,
fabricación, colocación y cada uno de los gastos realizados en este tema así como los pagos realizados a la fecha por ultimo solicito
saber de donde salió el gasto efectuado. Y la cual fue atendida parcialmente, es por lo que insisto y solicito se me informe:
1.- Cuantas mamparas fueron colocadas.
2.- El permiso o aviso o cual quiere documento en el que se informe al la Unidad de Gestión del Centro Histórico, la colocación de las
mamparas ya que aun y cuando sean del ayuntamiento, deben de tener un control y cuidado de lo que se instala en el centro, o bien
se me diga si se hace sin ningún aviso o formalidad por ser del Municipio ya que esto sería actuar de manera arbitraria.
3.- Se me de el nombre y puesto de quien diseño el contenido de cada una de las mamparas, con sus medidas.
4.- Se me indique cual fue la ubicación exacta de cada una de las mamparas.
5.- Se me indique quien realizo el contenido (redacción) que deberían de llevar las mamparas, con nombre y puesto.
6.- Se me indique nombre y puesto de quien ordenó la difusión de la información contenida en cada una de las mamparas, así como
nombre y puesto de quien aprobó el contenido (redacción) e imágenes de las mamparas, con su respectivo documento probatorio en
el que se autoriza el contenido y su difusión.
7.- Se me den cada uno de los documentos con los que se sustenta la información que se divulgo en las mamparas, con números de
expedientes, demandas, resoluciones, etc., requiero todos y cada uno de los documentos que sustenten el contenido descrito en cada
una de las mamparas.
8.- Se me indique el día en el que fueron instaladas las mamparas y cuánto tiempo duraron instaladas.
9.- Se me otorgue la requisición de la compra de las mamparas, en la que aparezca el nombre y firma de quien los solicito.
Lo anterior solicito me sea enviado en esta vía, a mi correo electrónico y solicito también copia debidamente certificada de todos y
cada uno de los documentos con los que se me de atención a esta solicitud, así mismo, solicito copia certificada del oficio
CS/CA/131/2020 firmado por el C. LIC. TIBURCIO CADENA GUTIERRESZ, director de comunicación social, de igual manera solicito
copia debidamente certificada del diseño y contenido de las mamparas (lo que mandaron en la liga del oficio que refiero en este
párrafo) y de los que se tengan, solicito copias certificadas de las facturas y pagos realizados por las mamparas.</t>
  </si>
  <si>
    <t>Referente a la obra conocida como puente PEMEX, solicito se me de, el costo total que tendrá esta obra, solicito se me de la cantidad
exacta de cuanto apartara el Municipio para esta obra, solicito se me den los comprobantes de pagos realizados hasta el momento,
solicito el contrato realizado para el desarrollo de la obra, se me diga quien realizara la obra, solicito el proceso de adjudicación de la
obra desde el inicio hasta la conclusión del fallo, solicito el expediente técnico de manera íntegra, solicito de me den todos y cada uno
de los anexos de obra, y solicito el expediente completo que obre de esta obra. De igual manera solicito todos y cada uno de los
documentos citados con anterioridad de las siguientes obras: 1.- Construcción de puente y gasa en la intersección de la calle 71, en la
colonia prados. 2.- construcción y ampliación del puente Pemex, 3.- construcción de puente del río Españita a la lateral de la avenida
salvador nava, 4.- construcción del colector pluvial del rio Santiago, 5.- obra de conducción de agua de la presa San José a la planta
de los filtros. 6.- PSV en río Españita av. Industrias y salida a carretera 57</t>
  </si>
  <si>
    <t>Solicito saber nombre y cargo de quien está a cargo y administra el fideicomiso 2953-7, solicito los depósitos que se hayan realizado a
este fideicomiso así como los estados de cuenta de diciembre del 2019 a la fecha. Dicho fideicomiso es derivado de obra publica
entre gobierno del estado y municipal.</t>
  </si>
  <si>
    <t xml:space="preserve">SOLICITO TODOS Y CADA UNO DE LOS DEPÓSITOS QUE HAYA REALIZADO ESTA ADMINISTRACIÓN A LOS FIDEICOMISOS.
</t>
  </si>
  <si>
    <t>REGISTOS DE ENTRADA Y SALIDA
MESES ENERO A MAYO 2020
OFICIALIA MAYOR</t>
  </si>
  <si>
    <t>REGISTROS ENTRADA Y SALIDA
ENERO A MAYO 2020
ECOLOGIA</t>
  </si>
  <si>
    <t>REGISTOS ENTRADA Y SALIDA
ENERO A MAYO 2020
RECURSOS HUMANOS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</si>
</sst>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 numFmtId="167" formatCode="_-[$€-2]* #,##0.00_-;\-[$€-2]* #,##0.00_-;_-[$€-2]* &quot;-&quot;??_-"/>
    <numFmt numFmtId="168" formatCode="dd/mm/yyyy;@"/>
  </numFmts>
  <fonts count="54">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1"/>
      <color indexed="56"/>
      <name val="Calibri"/>
      <family val="2"/>
    </font>
    <font>
      <b/>
      <sz val="18"/>
      <color indexed="56"/>
      <name val="Cambria"/>
      <family val="2"/>
    </font>
    <font>
      <b/>
      <sz val="13"/>
      <color indexed="56"/>
      <name val="Calibri"/>
      <family val="2"/>
    </font>
    <font>
      <sz val="11"/>
      <color indexed="17"/>
      <name val="Calibri"/>
      <family val="2"/>
    </font>
    <font>
      <b/>
      <sz val="11"/>
      <color indexed="54"/>
      <name val="Calibri"/>
      <family val="2"/>
    </font>
    <font>
      <b/>
      <sz val="18"/>
      <color indexed="54"/>
      <name val="Calibri Light"/>
      <family val="2"/>
    </font>
    <font>
      <b/>
      <sz val="15"/>
      <color indexed="54"/>
      <name val="Calibri"/>
      <family val="2"/>
    </font>
    <font>
      <b/>
      <sz val="13"/>
      <color indexed="54"/>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bottom style="thin"/>
    </border>
    <border>
      <left style="thin"/>
      <right style="thin"/>
      <top style="thin"/>
      <bottom style="thin"/>
    </border>
    <border>
      <left style="medium"/>
      <right style="medium"/>
      <top/>
      <bottom style="mediu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2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6"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7" fillId="2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7" fillId="2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7"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7"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37" fillId="32"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8" fillId="34" borderId="0" applyNumberFormat="0" applyBorder="0" applyAlignment="0" applyProtection="0"/>
    <xf numFmtId="0" fontId="39" fillId="35" borderId="1" applyNumberFormat="0" applyAlignment="0" applyProtection="0"/>
    <xf numFmtId="0" fontId="17" fillId="36" borderId="2" applyNumberFormat="0" applyAlignment="0" applyProtection="0"/>
    <xf numFmtId="0" fontId="17" fillId="36" borderId="2" applyNumberFormat="0" applyAlignment="0" applyProtection="0"/>
    <xf numFmtId="0" fontId="17" fillId="36" borderId="2" applyNumberFormat="0" applyAlignment="0" applyProtection="0"/>
    <xf numFmtId="0" fontId="17" fillId="36" borderId="2" applyNumberFormat="0" applyAlignment="0" applyProtection="0"/>
    <xf numFmtId="0" fontId="40" fillId="37" borderId="3" applyNumberFormat="0" applyAlignment="0" applyProtection="0"/>
    <xf numFmtId="0" fontId="18" fillId="38" borderId="4" applyNumberFormat="0" applyAlignment="0" applyProtection="0"/>
    <xf numFmtId="0" fontId="18" fillId="38" borderId="4" applyNumberFormat="0" applyAlignment="0" applyProtection="0"/>
    <xf numFmtId="0" fontId="18" fillId="38" borderId="4" applyNumberFormat="0" applyAlignment="0" applyProtection="0"/>
    <xf numFmtId="0" fontId="18" fillId="38" borderId="4" applyNumberFormat="0" applyAlignment="0" applyProtection="0"/>
    <xf numFmtId="0" fontId="41"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4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7"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37" fillId="41"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37" fillId="43"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37" fillId="4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7" fillId="46"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37" fillId="4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43" fillId="49" borderId="1" applyNumberFormat="0" applyAlignment="0" applyProtection="0"/>
    <xf numFmtId="0" fontId="20" fillId="13" borderId="2" applyNumberFormat="0" applyAlignment="0" applyProtection="0"/>
    <xf numFmtId="0" fontId="20" fillId="13" borderId="2" applyNumberFormat="0" applyAlignment="0" applyProtection="0"/>
    <xf numFmtId="0" fontId="20" fillId="13" borderId="2" applyNumberFormat="0" applyAlignment="0" applyProtection="0"/>
    <xf numFmtId="0" fontId="20" fillId="13" borderId="2" applyNumberFormat="0" applyAlignment="0" applyProtection="0"/>
    <xf numFmtId="167" fontId="0" fillId="0" borderId="0" applyFont="0" applyFill="0" applyBorder="0" applyAlignment="0" applyProtection="0"/>
    <xf numFmtId="0" fontId="44" fillId="5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5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1" fillId="0" borderId="0">
      <alignment/>
      <protection/>
    </xf>
    <xf numFmtId="0" fontId="0" fillId="53" borderId="7"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35" borderId="9" applyNumberFormat="0" applyAlignment="0" applyProtection="0"/>
    <xf numFmtId="0" fontId="23" fillId="36" borderId="10" applyNumberFormat="0" applyAlignment="0" applyProtection="0"/>
    <xf numFmtId="0" fontId="23" fillId="36" borderId="10" applyNumberFormat="0" applyAlignment="0" applyProtection="0"/>
    <xf numFmtId="0" fontId="23" fillId="36" borderId="10" applyNumberFormat="0" applyAlignment="0" applyProtection="0"/>
    <xf numFmtId="0" fontId="23" fillId="36" borderId="10" applyNumberFormat="0" applyAlignment="0" applyProtection="0"/>
    <xf numFmtId="0" fontId="4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0" borderId="12"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42" fillId="0" borderId="14"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2" fillId="0" borderId="16"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cellStyleXfs>
  <cellXfs count="56">
    <xf numFmtId="0" fontId="0" fillId="0" borderId="0" xfId="0" applyAlignment="1">
      <alignment/>
    </xf>
    <xf numFmtId="0" fontId="0" fillId="0" borderId="0" xfId="0" applyAlignment="1">
      <alignment vertical="top"/>
    </xf>
    <xf numFmtId="0" fontId="5" fillId="55" borderId="0" xfId="0" applyFont="1" applyFill="1" applyAlignment="1">
      <alignment horizontal="center" vertical="center"/>
    </xf>
    <xf numFmtId="0" fontId="0" fillId="0" borderId="0" xfId="0" applyFont="1" applyAlignment="1">
      <alignment horizontal="center"/>
    </xf>
    <xf numFmtId="0" fontId="0" fillId="0" borderId="18" xfId="0" applyBorder="1" applyAlignment="1">
      <alignment horizontal="center"/>
    </xf>
    <xf numFmtId="0" fontId="0" fillId="0" borderId="18" xfId="0" applyBorder="1" applyAlignment="1">
      <alignment horizontal="center" vertical="center"/>
    </xf>
    <xf numFmtId="0" fontId="0" fillId="0" borderId="0" xfId="0" applyAlignment="1">
      <alignment horizontal="center"/>
    </xf>
    <xf numFmtId="0" fontId="0" fillId="0" borderId="19" xfId="0" applyBorder="1" applyAlignment="1">
      <alignment horizontal="center" vertical="center"/>
    </xf>
    <xf numFmtId="0" fontId="3" fillId="36" borderId="19"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1" borderId="0" xfId="0" applyFont="1" applyFill="1" applyAlignment="1">
      <alignment horizontal="center" vertical="top"/>
    </xf>
    <xf numFmtId="0" fontId="11" fillId="0" borderId="19"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6" borderId="20" xfId="0" applyFont="1" applyFill="1" applyBorder="1" applyAlignment="1">
      <alignment horizontal="center" vertical="top" wrapText="1"/>
    </xf>
    <xf numFmtId="0" fontId="3" fillId="0" borderId="0" xfId="0" applyFont="1" applyAlignment="1">
      <alignment horizontal="left"/>
    </xf>
    <xf numFmtId="0" fontId="9" fillId="54" borderId="8" xfId="177"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21" xfId="0" applyFont="1"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14" fontId="6" fillId="54" borderId="0" xfId="0" applyNumberFormat="1"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20" xfId="0" applyFont="1" applyBorder="1" applyAlignment="1">
      <alignment vertical="top" wrapText="1"/>
    </xf>
    <xf numFmtId="0" fontId="0" fillId="0" borderId="0" xfId="0" applyBorder="1" applyAlignment="1">
      <alignment/>
    </xf>
    <xf numFmtId="0" fontId="0" fillId="0" borderId="24"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54" borderId="0" xfId="0" applyFont="1" applyFill="1" applyAlignment="1">
      <alignment/>
    </xf>
    <xf numFmtId="14" fontId="6" fillId="54" borderId="0" xfId="0" applyNumberFormat="1" applyFont="1" applyFill="1" applyAlignment="1">
      <alignment horizontal="center"/>
    </xf>
    <xf numFmtId="0" fontId="0" fillId="0" borderId="18" xfId="0" applyNumberFormat="1" applyBorder="1" applyAlignment="1">
      <alignment horizontal="center"/>
    </xf>
    <xf numFmtId="0" fontId="0" fillId="0" borderId="18" xfId="0" applyNumberFormat="1" applyBorder="1" applyAlignment="1">
      <alignment horizontal="center" vertical="center"/>
    </xf>
    <xf numFmtId="0" fontId="0" fillId="0" borderId="0" xfId="0" applyFont="1" applyAlignment="1">
      <alignment horizontal="center" vertical="center" wrapText="1"/>
    </xf>
    <xf numFmtId="0" fontId="6" fillId="54" borderId="0" xfId="0" applyFont="1" applyFill="1" applyAlignment="1">
      <alignment/>
    </xf>
    <xf numFmtId="0" fontId="0" fillId="0" borderId="0" xfId="0" applyFill="1" applyAlignment="1">
      <alignment/>
    </xf>
    <xf numFmtId="0" fontId="0" fillId="0" borderId="0" xfId="0" applyFont="1" applyFill="1" applyAlignment="1">
      <alignment horizontal="center" vertical="center" wrapText="1"/>
    </xf>
    <xf numFmtId="14" fontId="0" fillId="53" borderId="0" xfId="0" applyNumberFormat="1" applyFont="1" applyFill="1" applyBorder="1" applyAlignment="1">
      <alignment horizontal="center" vertical="center"/>
    </xf>
    <xf numFmtId="14" fontId="53" fillId="53" borderId="0" xfId="0" applyNumberFormat="1" applyFont="1" applyFill="1" applyBorder="1" applyAlignment="1">
      <alignment horizontal="center"/>
    </xf>
    <xf numFmtId="0" fontId="3"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3" borderId="0" xfId="0" applyFont="1" applyFill="1" applyBorder="1" applyAlignment="1">
      <alignment horizontal="justify" vertical="justify" wrapText="1"/>
    </xf>
    <xf numFmtId="0" fontId="15" fillId="0" borderId="0" xfId="0" applyFont="1" applyAlignment="1">
      <alignment horizontal="center" vertical="top"/>
    </xf>
    <xf numFmtId="0" fontId="11" fillId="0" borderId="19" xfId="0" applyFont="1" applyBorder="1" applyAlignment="1">
      <alignment horizontal="left" vertical="top" wrapText="1"/>
    </xf>
    <xf numFmtId="0" fontId="11" fillId="31" borderId="25"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6" xfId="0" applyFont="1" applyBorder="1" applyAlignment="1">
      <alignment horizontal="center" vertical="center" wrapText="1"/>
    </xf>
    <xf numFmtId="0" fontId="13" fillId="0" borderId="0" xfId="0" applyFont="1" applyAlignment="1">
      <alignment horizontal="center" vertical="center" wrapText="1"/>
    </xf>
    <xf numFmtId="0" fontId="13" fillId="0" borderId="27"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cellXfs>
  <cellStyles count="209">
    <cellStyle name="Normal" xfId="0"/>
    <cellStyle name="20% - Énfasis1" xfId="15"/>
    <cellStyle name="20% - Énfasis1 2" xfId="16"/>
    <cellStyle name="20% - Énfasis1 3" xfId="17"/>
    <cellStyle name="20% - Énfasis1 4" xfId="18"/>
    <cellStyle name="20% - Énfasis1 5" xfId="19"/>
    <cellStyle name="20% - Énfasis2" xfId="20"/>
    <cellStyle name="20% - Énfasis2 2" xfId="21"/>
    <cellStyle name="20% - Énfasis2 3" xfId="22"/>
    <cellStyle name="20% - Énfasis2 4" xfId="23"/>
    <cellStyle name="20% - Énfasis2 5" xfId="24"/>
    <cellStyle name="20% - Énfasis3" xfId="25"/>
    <cellStyle name="20% - Énfasis3 2" xfId="26"/>
    <cellStyle name="20% - Énfasis3 3" xfId="27"/>
    <cellStyle name="20% - Énfasis3 4" xfId="28"/>
    <cellStyle name="20% - Énfasis3 5" xfId="29"/>
    <cellStyle name="20% - Énfasis4" xfId="30"/>
    <cellStyle name="20% - Énfasis4 2" xfId="31"/>
    <cellStyle name="20% - Énfasis4 3" xfId="32"/>
    <cellStyle name="20% - Énfasis4 4" xfId="33"/>
    <cellStyle name="20% - Énfasis4 5" xfId="34"/>
    <cellStyle name="20% - Énfasis5" xfId="35"/>
    <cellStyle name="20% - Énfasis5 2" xfId="36"/>
    <cellStyle name="20% - Énfasis5 3" xfId="37"/>
    <cellStyle name="20% - Énfasis5 4" xfId="38"/>
    <cellStyle name="20% - Énfasis5 5" xfId="39"/>
    <cellStyle name="20% - Énfasis6" xfId="40"/>
    <cellStyle name="20% - Énfasis6 2" xfId="41"/>
    <cellStyle name="20% - Énfasis6 3" xfId="42"/>
    <cellStyle name="20% - Énfasis6 4" xfId="43"/>
    <cellStyle name="20% - Énfasis6 5" xfId="44"/>
    <cellStyle name="40% - Énfasis1" xfId="45"/>
    <cellStyle name="40% - Énfasis1 2" xfId="46"/>
    <cellStyle name="40% - Énfasis1 3" xfId="47"/>
    <cellStyle name="40% - Énfasis1 4" xfId="48"/>
    <cellStyle name="40% - Énfasis1 5" xfId="49"/>
    <cellStyle name="40% - Énfasis2" xfId="50"/>
    <cellStyle name="40% - Énfasis2 2" xfId="51"/>
    <cellStyle name="40% - Énfasis2 3" xfId="52"/>
    <cellStyle name="40% - Énfasis2 4" xfId="53"/>
    <cellStyle name="40% - Énfasis2 5" xfId="54"/>
    <cellStyle name="40% - Énfasis3" xfId="55"/>
    <cellStyle name="40% - Énfasis3 2" xfId="56"/>
    <cellStyle name="40% - Énfasis3 3" xfId="57"/>
    <cellStyle name="40% - Énfasis3 4" xfId="58"/>
    <cellStyle name="40% - Énfasis3 5" xfId="59"/>
    <cellStyle name="40% - Énfasis4" xfId="60"/>
    <cellStyle name="40% - Énfasis4 2" xfId="61"/>
    <cellStyle name="40% - Énfasis4 3" xfId="62"/>
    <cellStyle name="40% - Énfasis4 4" xfId="63"/>
    <cellStyle name="40% - Énfasis4 5" xfId="64"/>
    <cellStyle name="40% - Énfasis5" xfId="65"/>
    <cellStyle name="40% - Énfasis5 2" xfId="66"/>
    <cellStyle name="40% - Énfasis5 3" xfId="67"/>
    <cellStyle name="40% - Énfasis5 4" xfId="68"/>
    <cellStyle name="40% - Énfasis5 5" xfId="69"/>
    <cellStyle name="40% - Énfasis6" xfId="70"/>
    <cellStyle name="40% - Énfasis6 2" xfId="71"/>
    <cellStyle name="40% - Énfasis6 3" xfId="72"/>
    <cellStyle name="40% - Énfasis6 4" xfId="73"/>
    <cellStyle name="40% - Énfasis6 5" xfId="74"/>
    <cellStyle name="60% - Énfasis1" xfId="75"/>
    <cellStyle name="60% - Énfasis1 2" xfId="76"/>
    <cellStyle name="60% - Énfasis1 3" xfId="77"/>
    <cellStyle name="60% - Énfasis1 4" xfId="78"/>
    <cellStyle name="60% - Énfasis1 5" xfId="79"/>
    <cellStyle name="60% - Énfasis2" xfId="80"/>
    <cellStyle name="60% - Énfasis2 2" xfId="81"/>
    <cellStyle name="60% - Énfasis2 3" xfId="82"/>
    <cellStyle name="60% - Énfasis2 4" xfId="83"/>
    <cellStyle name="60% - Énfasis2 5" xfId="84"/>
    <cellStyle name="60% - Énfasis3" xfId="85"/>
    <cellStyle name="60% - Énfasis3 2" xfId="86"/>
    <cellStyle name="60% - Énfasis3 3" xfId="87"/>
    <cellStyle name="60% - Énfasis3 4" xfId="88"/>
    <cellStyle name="60% - Énfasis3 5" xfId="89"/>
    <cellStyle name="60% - Énfasis4" xfId="90"/>
    <cellStyle name="60% - Énfasis4 2" xfId="91"/>
    <cellStyle name="60% - Énfasis4 3" xfId="92"/>
    <cellStyle name="60% - Énfasis4 4" xfId="93"/>
    <cellStyle name="60% - Énfasis4 5" xfId="94"/>
    <cellStyle name="60% - Énfasis5" xfId="95"/>
    <cellStyle name="60% - Énfasis5 2" xfId="96"/>
    <cellStyle name="60% - Énfasis5 3" xfId="97"/>
    <cellStyle name="60% - Énfasis5 4" xfId="98"/>
    <cellStyle name="60% - Énfasis5 5" xfId="99"/>
    <cellStyle name="60% - Énfasis6" xfId="100"/>
    <cellStyle name="60% - Énfasis6 2" xfId="101"/>
    <cellStyle name="60% - Énfasis6 3" xfId="102"/>
    <cellStyle name="60% - Énfasis6 4" xfId="103"/>
    <cellStyle name="60% - Énfasis6 5" xfId="104"/>
    <cellStyle name="Buena" xfId="105"/>
    <cellStyle name="Cálculo" xfId="106"/>
    <cellStyle name="Cálculo 2" xfId="107"/>
    <cellStyle name="Cálculo 3" xfId="108"/>
    <cellStyle name="Cálculo 4" xfId="109"/>
    <cellStyle name="Cálculo 5" xfId="110"/>
    <cellStyle name="Celda de comprobación" xfId="111"/>
    <cellStyle name="Celda de comprobación 2" xfId="112"/>
    <cellStyle name="Celda de comprobación 3" xfId="113"/>
    <cellStyle name="Celda de comprobación 4" xfId="114"/>
    <cellStyle name="Celda de comprobación 5" xfId="115"/>
    <cellStyle name="Celda vinculada" xfId="116"/>
    <cellStyle name="Celda vinculada 2" xfId="117"/>
    <cellStyle name="Celda vinculada 3" xfId="118"/>
    <cellStyle name="Celda vinculada 4" xfId="119"/>
    <cellStyle name="Celda vinculada 5" xfId="120"/>
    <cellStyle name="Encabezado 4" xfId="121"/>
    <cellStyle name="Encabezado 4 2" xfId="122"/>
    <cellStyle name="Encabezado 4 3" xfId="123"/>
    <cellStyle name="Encabezado 4 4" xfId="124"/>
    <cellStyle name="Encabezado 4 5" xfId="125"/>
    <cellStyle name="Énfasis1" xfId="126"/>
    <cellStyle name="Énfasis1 2" xfId="127"/>
    <cellStyle name="Énfasis1 3" xfId="128"/>
    <cellStyle name="Énfasis1 4" xfId="129"/>
    <cellStyle name="Énfasis1 5" xfId="130"/>
    <cellStyle name="Énfasis2" xfId="131"/>
    <cellStyle name="Énfasis2 2" xfId="132"/>
    <cellStyle name="Énfasis2 3" xfId="133"/>
    <cellStyle name="Énfasis2 4" xfId="134"/>
    <cellStyle name="Énfasis2 5" xfId="135"/>
    <cellStyle name="Énfasis3" xfId="136"/>
    <cellStyle name="Énfasis3 2" xfId="137"/>
    <cellStyle name="Énfasis3 3" xfId="138"/>
    <cellStyle name="Énfasis3 4" xfId="139"/>
    <cellStyle name="Énfasis3 5" xfId="140"/>
    <cellStyle name="Énfasis4" xfId="141"/>
    <cellStyle name="Énfasis4 2" xfId="142"/>
    <cellStyle name="Énfasis4 3" xfId="143"/>
    <cellStyle name="Énfasis4 4" xfId="144"/>
    <cellStyle name="Énfasis4 5" xfId="145"/>
    <cellStyle name="Énfasis5" xfId="146"/>
    <cellStyle name="Énfasis5 2" xfId="147"/>
    <cellStyle name="Énfasis5 3" xfId="148"/>
    <cellStyle name="Énfasis5 4" xfId="149"/>
    <cellStyle name="Énfasis5 5" xfId="150"/>
    <cellStyle name="Énfasis6" xfId="151"/>
    <cellStyle name="Énfasis6 2" xfId="152"/>
    <cellStyle name="Énfasis6 3" xfId="153"/>
    <cellStyle name="Énfasis6 4" xfId="154"/>
    <cellStyle name="Énfasis6 5" xfId="155"/>
    <cellStyle name="Entrada" xfId="156"/>
    <cellStyle name="Entrada 2" xfId="157"/>
    <cellStyle name="Entrada 3" xfId="158"/>
    <cellStyle name="Entrada 4" xfId="159"/>
    <cellStyle name="Entrada 5" xfId="160"/>
    <cellStyle name="Euro" xfId="161"/>
    <cellStyle name="Incorrecto" xfId="162"/>
    <cellStyle name="Incorrecto 2" xfId="163"/>
    <cellStyle name="Incorrecto 3" xfId="164"/>
    <cellStyle name="Incorrecto 4" xfId="165"/>
    <cellStyle name="Incorrecto 5" xfId="166"/>
    <cellStyle name="Comma" xfId="167"/>
    <cellStyle name="Comma [0]" xfId="168"/>
    <cellStyle name="Currency" xfId="169"/>
    <cellStyle name="Currency [0]" xfId="170"/>
    <cellStyle name="Neutral" xfId="171"/>
    <cellStyle name="Neutral 2" xfId="172"/>
    <cellStyle name="Neutral 3" xfId="173"/>
    <cellStyle name="Neutral 4" xfId="174"/>
    <cellStyle name="Neutral 5" xfId="175"/>
    <cellStyle name="Normal 2" xfId="176"/>
    <cellStyle name="Notas" xfId="177"/>
    <cellStyle name="Notas 2" xfId="178"/>
    <cellStyle name="Notas 3" xfId="179"/>
    <cellStyle name="Notas 4" xfId="180"/>
    <cellStyle name="Notas 5" xfId="181"/>
    <cellStyle name="Percent" xfId="182"/>
    <cellStyle name="Porcentual 2" xfId="183"/>
    <cellStyle name="Porcentual 3" xfId="184"/>
    <cellStyle name="Porcentual 4" xfId="185"/>
    <cellStyle name="Porcentual 5" xfId="186"/>
    <cellStyle name="Salida" xfId="187"/>
    <cellStyle name="Salida 2" xfId="188"/>
    <cellStyle name="Salida 3" xfId="189"/>
    <cellStyle name="Salida 4" xfId="190"/>
    <cellStyle name="Salida 5" xfId="191"/>
    <cellStyle name="Texto de advertencia" xfId="192"/>
    <cellStyle name="Texto de advertencia 2" xfId="193"/>
    <cellStyle name="Texto de advertencia 3" xfId="194"/>
    <cellStyle name="Texto de advertencia 4" xfId="195"/>
    <cellStyle name="Texto de advertencia 5" xfId="196"/>
    <cellStyle name="Texto explicativo" xfId="197"/>
    <cellStyle name="Texto explicativo 2" xfId="198"/>
    <cellStyle name="Texto explicativo 3" xfId="199"/>
    <cellStyle name="Texto explicativo 4" xfId="200"/>
    <cellStyle name="Texto explicativo 5" xfId="201"/>
    <cellStyle name="Título" xfId="202"/>
    <cellStyle name="Título 1" xfId="203"/>
    <cellStyle name="Título 2" xfId="204"/>
    <cellStyle name="Título 2 2" xfId="205"/>
    <cellStyle name="Título 2 3" xfId="206"/>
    <cellStyle name="Título 2 4" xfId="207"/>
    <cellStyle name="Título 2 5" xfId="208"/>
    <cellStyle name="Título 3" xfId="209"/>
    <cellStyle name="Título 3 2" xfId="210"/>
    <cellStyle name="Título 3 3" xfId="211"/>
    <cellStyle name="Título 3 4" xfId="212"/>
    <cellStyle name="Título 3 5" xfId="213"/>
    <cellStyle name="Título 4" xfId="214"/>
    <cellStyle name="Título 5" xfId="215"/>
    <cellStyle name="Título 6" xfId="216"/>
    <cellStyle name="Título 7" xfId="217"/>
    <cellStyle name="Total" xfId="218"/>
    <cellStyle name="Total 2" xfId="219"/>
    <cellStyle name="Total 3" xfId="220"/>
    <cellStyle name="Total 4" xfId="221"/>
    <cellStyle name="Total 5" xfId="2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84"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48" t="s">
        <v>2</v>
      </c>
      <c r="D1" s="48"/>
      <c r="E1" s="48"/>
    </row>
    <row r="2" spans="1:5" ht="85.5" customHeight="1">
      <c r="A2" s="13">
        <v>34</v>
      </c>
      <c r="B2" s="13" t="s">
        <v>3</v>
      </c>
      <c r="C2" s="47" t="s">
        <v>4</v>
      </c>
      <c r="D2" s="47"/>
      <c r="E2" s="47"/>
    </row>
    <row r="3" spans="1:5" ht="64.5" customHeight="1">
      <c r="A3" s="13">
        <v>54</v>
      </c>
      <c r="B3" s="13" t="s">
        <v>5</v>
      </c>
      <c r="C3" s="47" t="s">
        <v>6</v>
      </c>
      <c r="D3" s="47"/>
      <c r="E3" s="47"/>
    </row>
    <row r="4" spans="1:5" ht="69" customHeight="1">
      <c r="A4" s="13">
        <v>54</v>
      </c>
      <c r="B4" s="13" t="s">
        <v>7</v>
      </c>
      <c r="C4" s="47" t="s">
        <v>8</v>
      </c>
      <c r="D4" s="47"/>
      <c r="E4" s="47"/>
    </row>
    <row r="10" spans="2:3" ht="15.75">
      <c r="B10" s="46" t="s">
        <v>46</v>
      </c>
      <c r="C10" s="46"/>
    </row>
    <row r="12" spans="2:3" ht="12.75">
      <c r="B12" s="21"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27" t="s">
        <v>59</v>
      </c>
    </row>
    <row r="23" spans="2:3" ht="12.75">
      <c r="B23" s="11">
        <v>11</v>
      </c>
      <c r="C23" s="10" t="s">
        <v>60</v>
      </c>
    </row>
    <row r="24" spans="2:3" ht="12.75">
      <c r="B24" s="31">
        <v>12</v>
      </c>
      <c r="C24" s="32" t="s">
        <v>58</v>
      </c>
    </row>
    <row r="26" spans="2:3" ht="15.75">
      <c r="B26" s="46" t="s">
        <v>45</v>
      </c>
      <c r="C26" s="46"/>
    </row>
    <row r="28" spans="2:3" ht="12.75">
      <c r="B28" s="21" t="s">
        <v>20</v>
      </c>
      <c r="C28" s="10" t="s">
        <v>10</v>
      </c>
    </row>
    <row r="29" spans="2:3" ht="12.75">
      <c r="B29" s="11">
        <v>1</v>
      </c>
      <c r="C29" s="10" t="s">
        <v>21</v>
      </c>
    </row>
    <row r="30" spans="2:3" ht="12.75">
      <c r="B30" s="11">
        <v>2</v>
      </c>
      <c r="C30" s="10" t="s">
        <v>22</v>
      </c>
    </row>
    <row r="31" spans="2:3" ht="12.75">
      <c r="B31" s="11">
        <v>3</v>
      </c>
      <c r="C31" s="10" t="s">
        <v>23</v>
      </c>
    </row>
    <row r="34" spans="2:3" ht="15.75">
      <c r="B34" s="46" t="s">
        <v>47</v>
      </c>
      <c r="C34" s="46"/>
    </row>
    <row r="36" spans="2:3" ht="12.75">
      <c r="B36" s="21" t="s">
        <v>48</v>
      </c>
      <c r="C36" s="10" t="s">
        <v>10</v>
      </c>
    </row>
    <row r="37" spans="2:3" ht="12.75">
      <c r="B37" s="11">
        <v>1</v>
      </c>
      <c r="C37" s="10" t="s">
        <v>49</v>
      </c>
    </row>
    <row r="38" spans="2:3" ht="12.75">
      <c r="B38" s="11">
        <v>2</v>
      </c>
      <c r="C38" s="10" t="s">
        <v>55</v>
      </c>
    </row>
    <row r="39" spans="2:3" ht="12.75">
      <c r="B39" s="11">
        <v>3</v>
      </c>
      <c r="C39" s="10" t="s">
        <v>50</v>
      </c>
    </row>
    <row r="40" spans="2:3" ht="12.75">
      <c r="B40" s="11">
        <v>4</v>
      </c>
      <c r="C40" s="10" t="s">
        <v>53</v>
      </c>
    </row>
    <row r="41" spans="2:3" ht="12.75">
      <c r="B41" s="11">
        <v>5</v>
      </c>
      <c r="C41" s="27" t="s">
        <v>52</v>
      </c>
    </row>
    <row r="42" spans="2:3" ht="12.75">
      <c r="B42" s="11">
        <v>6</v>
      </c>
      <c r="C42" s="27"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1"/>
    <tablePart r:id="rId3"/>
    <tablePart r:id="rId2"/>
  </tableParts>
</worksheet>
</file>

<file path=xl/worksheets/sheet2.xml><?xml version="1.0" encoding="utf-8"?>
<worksheet xmlns="http://schemas.openxmlformats.org/spreadsheetml/2006/main" xmlns:r="http://schemas.openxmlformats.org/officeDocument/2006/relationships">
  <dimension ref="A1:P91"/>
  <sheetViews>
    <sheetView showGridLines="0" tabSelected="1" zoomScale="90" zoomScaleNormal="90" zoomScalePageLayoutView="0" workbookViewId="0" topLeftCell="A7">
      <selection activeCell="G5" sqref="G5"/>
    </sheetView>
  </sheetViews>
  <sheetFormatPr defaultColWidth="11.421875" defaultRowHeight="12.75"/>
  <cols>
    <col min="1" max="1" width="16.28125" style="6" customWidth="1"/>
    <col min="2" max="2" width="17.421875" style="0" customWidth="1"/>
    <col min="3" max="3" width="14.7109375" style="0" customWidth="1"/>
    <col min="4" max="4" width="26.140625" style="0" customWidth="1"/>
    <col min="5" max="5" width="19.00390625" style="0" customWidth="1"/>
    <col min="6" max="6" width="56.574218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8">
        <v>5</v>
      </c>
      <c r="C1" s="51" t="s">
        <v>25</v>
      </c>
      <c r="D1" s="52"/>
      <c r="F1" s="2" t="s">
        <v>26</v>
      </c>
      <c r="G1" s="8" t="s">
        <v>27</v>
      </c>
      <c r="H1" s="7">
        <v>75</v>
      </c>
      <c r="I1" s="53" t="s">
        <v>28</v>
      </c>
      <c r="J1" s="54"/>
      <c r="K1" s="54"/>
      <c r="L1" s="54"/>
    </row>
    <row r="2" spans="2:12" ht="29.25" customHeight="1" thickBot="1">
      <c r="B2" s="19" t="str">
        <f>IF(B1&gt;0,CHOOSE(B1,"Enero","Febrero","Marzo","Abril","Mayo","Junio","Julio","Agosto","Septiembre","Octubre","Noviembre","Diciembre"),"Escriba arriba número de mes a reportar")</f>
        <v>Mayo</v>
      </c>
      <c r="F2" s="3"/>
      <c r="G2" s="9" t="s">
        <v>29</v>
      </c>
      <c r="H2" s="7">
        <v>55</v>
      </c>
      <c r="I2" s="53" t="s">
        <v>30</v>
      </c>
      <c r="J2" s="54"/>
      <c r="K2" s="54"/>
      <c r="L2" s="54"/>
    </row>
    <row r="3" spans="1:14" ht="18.75" thickBot="1">
      <c r="A3" s="2" t="s">
        <v>31</v>
      </c>
      <c r="B3" s="18">
        <v>2020</v>
      </c>
      <c r="D3" s="3"/>
      <c r="E3" s="15"/>
      <c r="F3" s="14"/>
      <c r="M3" s="22" t="s">
        <v>32</v>
      </c>
      <c r="N3" s="29"/>
    </row>
    <row r="4" spans="13:14" ht="32.25" customHeight="1">
      <c r="M4" s="23">
        <v>1</v>
      </c>
      <c r="N4" s="30" t="s">
        <v>33</v>
      </c>
    </row>
    <row r="5" spans="4:14" ht="90" thickBot="1">
      <c r="D5" s="39"/>
      <c r="F5" s="10"/>
      <c r="M5" s="24">
        <v>2</v>
      </c>
      <c r="N5" s="28" t="s">
        <v>34</v>
      </c>
    </row>
    <row r="6" spans="1:9" ht="18" customHeight="1">
      <c r="A6" s="50" t="s">
        <v>35</v>
      </c>
      <c r="B6" s="50"/>
      <c r="C6" s="50"/>
      <c r="D6" s="50"/>
      <c r="E6" s="50"/>
      <c r="F6" s="50"/>
      <c r="G6" s="50"/>
      <c r="H6" s="50"/>
      <c r="I6" s="50"/>
    </row>
    <row r="7" spans="4:6" ht="12.75">
      <c r="D7" s="55" t="s">
        <v>67</v>
      </c>
      <c r="E7" s="55"/>
      <c r="F7" s="55"/>
    </row>
    <row r="8" ht="12.75">
      <c r="D8" s="39"/>
    </row>
    <row r="9" spans="1:13" s="1" customFormat="1" ht="44.25" customHeight="1" thickBot="1">
      <c r="A9" s="20" t="s">
        <v>51</v>
      </c>
      <c r="B9" s="37" t="s">
        <v>63</v>
      </c>
      <c r="C9" s="26" t="s">
        <v>36</v>
      </c>
      <c r="D9" s="40" t="s">
        <v>37</v>
      </c>
      <c r="E9" s="26" t="s">
        <v>20</v>
      </c>
      <c r="F9" s="26" t="s">
        <v>9</v>
      </c>
      <c r="G9" s="26" t="s">
        <v>38</v>
      </c>
      <c r="H9" s="26" t="s">
        <v>56</v>
      </c>
      <c r="I9" s="26" t="s">
        <v>39</v>
      </c>
      <c r="J9" s="26" t="s">
        <v>57</v>
      </c>
      <c r="K9" s="26" t="s">
        <v>40</v>
      </c>
      <c r="L9" s="16" t="s">
        <v>41</v>
      </c>
      <c r="M9" s="16" t="s">
        <v>42</v>
      </c>
    </row>
    <row r="10" spans="1:16" ht="15.75" customHeight="1">
      <c r="A10" s="43">
        <v>532420</v>
      </c>
      <c r="B10" s="44" t="s">
        <v>68</v>
      </c>
      <c r="C10" s="41">
        <v>43956</v>
      </c>
      <c r="D10" s="45" t="s">
        <v>97</v>
      </c>
      <c r="E10" s="42" t="s">
        <v>23</v>
      </c>
      <c r="F10" s="42" t="s">
        <v>17</v>
      </c>
      <c r="G10" s="41">
        <v>43984</v>
      </c>
      <c r="H10" s="34" t="s">
        <v>61</v>
      </c>
      <c r="I10" s="33"/>
      <c r="J10" s="33" t="s">
        <v>49</v>
      </c>
      <c r="K10" s="33" t="s">
        <v>62</v>
      </c>
      <c r="L10" s="4">
        <f>IF(Formato!$C10&lt;&gt;"",MONTH(C10),"")</f>
        <v>5</v>
      </c>
      <c r="M10" s="5">
        <f>IF(Formato!$G10&lt;&gt;"",MONTH(G10),"")</f>
        <v>6</v>
      </c>
      <c r="P10" s="10"/>
    </row>
    <row r="11" spans="1:16" ht="15" customHeight="1">
      <c r="A11" s="43">
        <v>534920</v>
      </c>
      <c r="B11" s="44" t="s">
        <v>69</v>
      </c>
      <c r="C11" s="41">
        <v>43956</v>
      </c>
      <c r="D11" s="45" t="s">
        <v>98</v>
      </c>
      <c r="E11" s="42" t="s">
        <v>23</v>
      </c>
      <c r="F11" s="42" t="s">
        <v>17</v>
      </c>
      <c r="G11" s="41">
        <v>43978</v>
      </c>
      <c r="H11" s="34" t="s">
        <v>61</v>
      </c>
      <c r="I11" s="33"/>
      <c r="J11" s="33" t="s">
        <v>49</v>
      </c>
      <c r="K11" s="33" t="s">
        <v>62</v>
      </c>
      <c r="L11" s="35">
        <f>IF(Formato!$C11&lt;&gt;"",MONTH(C11),"")</f>
        <v>5</v>
      </c>
      <c r="M11" s="36">
        <f>IF(Formato!$G11&lt;&gt;"",MONTH(G11),"")</f>
        <v>5</v>
      </c>
      <c r="P11" s="10"/>
    </row>
    <row r="12" spans="1:16" ht="15" customHeight="1">
      <c r="A12" s="43">
        <v>537220</v>
      </c>
      <c r="B12" s="44" t="s">
        <v>70</v>
      </c>
      <c r="C12" s="41">
        <v>43956</v>
      </c>
      <c r="D12" s="45" t="s">
        <v>99</v>
      </c>
      <c r="E12" s="42" t="s">
        <v>23</v>
      </c>
      <c r="F12" s="42" t="s">
        <v>17</v>
      </c>
      <c r="G12" s="41">
        <v>43984</v>
      </c>
      <c r="H12" s="34" t="s">
        <v>61</v>
      </c>
      <c r="I12" s="33"/>
      <c r="J12" s="33" t="s">
        <v>49</v>
      </c>
      <c r="K12" s="33" t="s">
        <v>62</v>
      </c>
      <c r="L12" s="35">
        <f>IF(Formato!$C12&lt;&gt;"",MONTH(C12),"")</f>
        <v>5</v>
      </c>
      <c r="M12" s="36">
        <f>IF(Formato!$G12&lt;&gt;"",MONTH(G12),"")</f>
        <v>6</v>
      </c>
      <c r="P12" s="10"/>
    </row>
    <row r="13" spans="1:16" ht="12.75" customHeight="1">
      <c r="A13" s="43">
        <v>540620</v>
      </c>
      <c r="B13" s="44" t="s">
        <v>65</v>
      </c>
      <c r="C13" s="41">
        <v>43956</v>
      </c>
      <c r="D13" s="45" t="s">
        <v>100</v>
      </c>
      <c r="E13" s="42" t="s">
        <v>23</v>
      </c>
      <c r="F13" s="42" t="s">
        <v>17</v>
      </c>
      <c r="G13" s="41">
        <v>43965</v>
      </c>
      <c r="H13" s="34" t="s">
        <v>61</v>
      </c>
      <c r="I13" s="33"/>
      <c r="J13" s="33" t="s">
        <v>49</v>
      </c>
      <c r="K13" s="33" t="s">
        <v>62</v>
      </c>
      <c r="L13" s="35">
        <f>IF(Formato!$C13&lt;&gt;"",MONTH(C13),"")</f>
        <v>5</v>
      </c>
      <c r="M13" s="36">
        <f>IF(Formato!$G13&lt;&gt;"",MONTH(G13),"")</f>
        <v>5</v>
      </c>
      <c r="P13" s="10"/>
    </row>
    <row r="14" spans="1:16" ht="14.25" customHeight="1">
      <c r="A14" s="43">
        <v>540720</v>
      </c>
      <c r="B14" s="44" t="s">
        <v>65</v>
      </c>
      <c r="C14" s="41">
        <v>43956</v>
      </c>
      <c r="D14" s="45" t="s">
        <v>101</v>
      </c>
      <c r="E14" s="42" t="s">
        <v>23</v>
      </c>
      <c r="F14" s="42" t="s">
        <v>17</v>
      </c>
      <c r="G14" s="41">
        <v>43965</v>
      </c>
      <c r="H14" s="25" t="s">
        <v>61</v>
      </c>
      <c r="I14" s="33"/>
      <c r="J14" s="33" t="s">
        <v>49</v>
      </c>
      <c r="K14" s="33" t="s">
        <v>62</v>
      </c>
      <c r="L14" s="35">
        <f>IF(Formato!$C14&lt;&gt;"",MONTH(C14),"")</f>
        <v>5</v>
      </c>
      <c r="M14" s="36">
        <f>IF(Formato!$G14&lt;&gt;"",MONTH(G14),"")</f>
        <v>5</v>
      </c>
      <c r="P14" s="10"/>
    </row>
    <row r="15" spans="1:16" ht="13.5" customHeight="1">
      <c r="A15" s="43">
        <v>540820</v>
      </c>
      <c r="B15" s="44" t="s">
        <v>65</v>
      </c>
      <c r="C15" s="41">
        <v>43956</v>
      </c>
      <c r="D15" s="45" t="s">
        <v>102</v>
      </c>
      <c r="E15" s="42" t="s">
        <v>23</v>
      </c>
      <c r="F15" s="42" t="s">
        <v>17</v>
      </c>
      <c r="G15" s="41">
        <v>43965</v>
      </c>
      <c r="H15" s="25" t="s">
        <v>61</v>
      </c>
      <c r="I15" s="33"/>
      <c r="J15" s="33" t="s">
        <v>49</v>
      </c>
      <c r="K15" s="33" t="s">
        <v>62</v>
      </c>
      <c r="L15" s="35">
        <f>IF(Formato!$C15&lt;&gt;"",MONTH(C15),"")</f>
        <v>5</v>
      </c>
      <c r="M15" s="36">
        <f>IF(Formato!$G15&lt;&gt;"",MONTH(G15),"")</f>
        <v>5</v>
      </c>
      <c r="P15" s="10"/>
    </row>
    <row r="16" spans="1:16" ht="14.25" customHeight="1">
      <c r="A16" s="43">
        <v>540920</v>
      </c>
      <c r="B16" s="44" t="s">
        <v>65</v>
      </c>
      <c r="C16" s="41">
        <v>43956</v>
      </c>
      <c r="D16" s="45" t="s">
        <v>103</v>
      </c>
      <c r="E16" s="42" t="s">
        <v>23</v>
      </c>
      <c r="F16" s="42" t="s">
        <v>17</v>
      </c>
      <c r="G16" s="41">
        <v>43965</v>
      </c>
      <c r="H16" s="25" t="s">
        <v>61</v>
      </c>
      <c r="I16" s="33"/>
      <c r="J16" s="33" t="s">
        <v>49</v>
      </c>
      <c r="K16" s="33" t="s">
        <v>62</v>
      </c>
      <c r="L16" s="35">
        <f>IF(Formato!$C16&lt;&gt;"",MONTH(C16),"")</f>
        <v>5</v>
      </c>
      <c r="M16" s="36">
        <f>IF(Formato!$G16&lt;&gt;"",MONTH(G16),"")</f>
        <v>5</v>
      </c>
      <c r="P16" s="10"/>
    </row>
    <row r="17" spans="1:16" ht="17.25" customHeight="1">
      <c r="A17" s="43">
        <v>541020</v>
      </c>
      <c r="B17" s="44" t="s">
        <v>65</v>
      </c>
      <c r="C17" s="41">
        <v>43956</v>
      </c>
      <c r="D17" s="45" t="s">
        <v>104</v>
      </c>
      <c r="E17" s="42" t="s">
        <v>23</v>
      </c>
      <c r="F17" s="42" t="s">
        <v>17</v>
      </c>
      <c r="G17" s="41">
        <v>43965</v>
      </c>
      <c r="H17" s="25" t="s">
        <v>61</v>
      </c>
      <c r="I17" s="33"/>
      <c r="J17" s="33" t="s">
        <v>49</v>
      </c>
      <c r="K17" s="38" t="s">
        <v>62</v>
      </c>
      <c r="L17" s="35">
        <f>IF(Formato!$C17&lt;&gt;"",MONTH(C17),"")</f>
        <v>5</v>
      </c>
      <c r="M17" s="36">
        <f>IF(Formato!$G17&lt;&gt;"",MONTH(G17),"")</f>
        <v>5</v>
      </c>
      <c r="P17" s="10"/>
    </row>
    <row r="18" spans="1:16" ht="16.5" customHeight="1">
      <c r="A18" s="43">
        <v>541120</v>
      </c>
      <c r="B18" s="44" t="s">
        <v>65</v>
      </c>
      <c r="C18" s="41">
        <v>43956</v>
      </c>
      <c r="D18" s="45" t="s">
        <v>105</v>
      </c>
      <c r="E18" s="42" t="s">
        <v>23</v>
      </c>
      <c r="F18" s="42" t="s">
        <v>17</v>
      </c>
      <c r="G18" s="41">
        <v>43965</v>
      </c>
      <c r="H18" s="25" t="s">
        <v>61</v>
      </c>
      <c r="I18" s="33"/>
      <c r="J18" s="33" t="s">
        <v>49</v>
      </c>
      <c r="K18" s="38" t="s">
        <v>62</v>
      </c>
      <c r="L18" s="35">
        <f>IF(Formato!$C18&lt;&gt;"",MONTH(C18),"")</f>
        <v>5</v>
      </c>
      <c r="M18" s="36">
        <f>IF(Formato!$G18&lt;&gt;"",MONTH(G18),"")</f>
        <v>5</v>
      </c>
      <c r="P18" s="10"/>
    </row>
    <row r="19" spans="1:16" ht="15.75" customHeight="1">
      <c r="A19" s="43">
        <v>541220</v>
      </c>
      <c r="B19" s="44" t="s">
        <v>65</v>
      </c>
      <c r="C19" s="41">
        <v>43956</v>
      </c>
      <c r="D19" s="45" t="s">
        <v>106</v>
      </c>
      <c r="E19" s="42" t="s">
        <v>23</v>
      </c>
      <c r="F19" s="42" t="s">
        <v>17</v>
      </c>
      <c r="G19" s="41">
        <v>43965</v>
      </c>
      <c r="H19" s="25" t="s">
        <v>61</v>
      </c>
      <c r="I19" s="33"/>
      <c r="J19" s="33" t="s">
        <v>49</v>
      </c>
      <c r="K19" s="38" t="s">
        <v>62</v>
      </c>
      <c r="L19" s="35">
        <f>IF(Formato!$C19&lt;&gt;"",MONTH(C19),"")</f>
        <v>5</v>
      </c>
      <c r="M19" s="36">
        <f>IF(Formato!$G19&lt;&gt;"",MONTH(G19),"")</f>
        <v>5</v>
      </c>
      <c r="P19" s="10"/>
    </row>
    <row r="20" spans="1:16" ht="18" customHeight="1">
      <c r="A20" s="43">
        <v>541320</v>
      </c>
      <c r="B20" s="44" t="s">
        <v>65</v>
      </c>
      <c r="C20" s="41">
        <v>43956</v>
      </c>
      <c r="D20" s="45" t="s">
        <v>107</v>
      </c>
      <c r="E20" s="42" t="s">
        <v>23</v>
      </c>
      <c r="F20" s="42" t="s">
        <v>17</v>
      </c>
      <c r="G20" s="41">
        <v>43965</v>
      </c>
      <c r="H20" s="25" t="s">
        <v>61</v>
      </c>
      <c r="I20" s="33"/>
      <c r="J20" s="33" t="s">
        <v>49</v>
      </c>
      <c r="K20" s="38" t="s">
        <v>62</v>
      </c>
      <c r="L20" s="35">
        <f>IF(Formato!$C20&lt;&gt;"",MONTH(C20),"")</f>
        <v>5</v>
      </c>
      <c r="M20" s="36">
        <f>IF(Formato!$G20&lt;&gt;"",MONTH(G20),"")</f>
        <v>5</v>
      </c>
      <c r="P20" s="10"/>
    </row>
    <row r="21" spans="1:16" ht="16.5" customHeight="1">
      <c r="A21" s="43">
        <v>541420</v>
      </c>
      <c r="B21" s="44" t="s">
        <v>65</v>
      </c>
      <c r="C21" s="41">
        <v>43956</v>
      </c>
      <c r="D21" s="45" t="s">
        <v>108</v>
      </c>
      <c r="E21" s="42" t="s">
        <v>23</v>
      </c>
      <c r="F21" s="42" t="s">
        <v>17</v>
      </c>
      <c r="G21" s="41">
        <v>43965</v>
      </c>
      <c r="H21" s="25" t="s">
        <v>61</v>
      </c>
      <c r="I21" s="33"/>
      <c r="J21" s="33" t="s">
        <v>49</v>
      </c>
      <c r="K21" s="38" t="s">
        <v>62</v>
      </c>
      <c r="L21" s="35">
        <f>IF(Formato!$C21&lt;&gt;"",MONTH(C21),"")</f>
        <v>5</v>
      </c>
      <c r="M21" s="36">
        <f>IF(Formato!$G21&lt;&gt;"",MONTH(G21),"")</f>
        <v>5</v>
      </c>
      <c r="P21" s="10"/>
    </row>
    <row r="22" spans="1:16" ht="16.5" customHeight="1">
      <c r="A22" s="43">
        <v>541520</v>
      </c>
      <c r="B22" s="44" t="s">
        <v>65</v>
      </c>
      <c r="C22" s="41">
        <v>43956</v>
      </c>
      <c r="D22" s="45" t="s">
        <v>109</v>
      </c>
      <c r="E22" s="42" t="s">
        <v>23</v>
      </c>
      <c r="F22" s="42" t="s">
        <v>17</v>
      </c>
      <c r="G22" s="41">
        <v>43965</v>
      </c>
      <c r="H22" s="34" t="s">
        <v>61</v>
      </c>
      <c r="I22" s="33"/>
      <c r="J22" s="33" t="s">
        <v>49</v>
      </c>
      <c r="K22" s="33" t="s">
        <v>62</v>
      </c>
      <c r="L22" s="35">
        <f>IF(Formato!$C22&lt;&gt;"",MONTH(C22),"")</f>
        <v>5</v>
      </c>
      <c r="M22" s="36">
        <f>IF(Formato!$G22&lt;&gt;"",MONTH(G22),"")</f>
        <v>5</v>
      </c>
      <c r="P22" s="10"/>
    </row>
    <row r="23" spans="1:16" ht="15.75" customHeight="1">
      <c r="A23" s="43">
        <v>541620</v>
      </c>
      <c r="B23" s="44" t="s">
        <v>65</v>
      </c>
      <c r="C23" s="41">
        <v>43956</v>
      </c>
      <c r="D23" s="45" t="s">
        <v>110</v>
      </c>
      <c r="E23" s="42" t="s">
        <v>23</v>
      </c>
      <c r="F23" s="42" t="s">
        <v>17</v>
      </c>
      <c r="G23" s="41">
        <v>43965</v>
      </c>
      <c r="H23" s="25" t="s">
        <v>61</v>
      </c>
      <c r="I23" s="33"/>
      <c r="J23" s="33" t="s">
        <v>49</v>
      </c>
      <c r="K23" s="33" t="s">
        <v>62</v>
      </c>
      <c r="L23" s="35">
        <f>IF(Formato!$C23&lt;&gt;"",MONTH(C23),"")</f>
        <v>5</v>
      </c>
      <c r="M23" s="36">
        <f>IF(Formato!$G23&lt;&gt;"",MONTH(G23),"")</f>
        <v>5</v>
      </c>
      <c r="P23" s="10"/>
    </row>
    <row r="24" spans="1:16" ht="24.75" customHeight="1">
      <c r="A24" s="43">
        <v>541720</v>
      </c>
      <c r="B24" s="44" t="s">
        <v>65</v>
      </c>
      <c r="C24" s="41">
        <v>43956</v>
      </c>
      <c r="D24" s="45" t="s">
        <v>101</v>
      </c>
      <c r="E24" s="42" t="s">
        <v>23</v>
      </c>
      <c r="F24" s="42" t="s">
        <v>17</v>
      </c>
      <c r="G24" s="41">
        <v>43965</v>
      </c>
      <c r="H24" s="34" t="s">
        <v>61</v>
      </c>
      <c r="I24" s="33"/>
      <c r="J24" s="33" t="s">
        <v>49</v>
      </c>
      <c r="K24" s="33" t="s">
        <v>62</v>
      </c>
      <c r="L24" s="35">
        <f>IF(Formato!$C24&lt;&gt;"",MONTH(C24),"")</f>
        <v>5</v>
      </c>
      <c r="M24" s="36">
        <f>IF(Formato!$G24&lt;&gt;"",MONTH(G24),"")</f>
        <v>5</v>
      </c>
      <c r="P24" s="10"/>
    </row>
    <row r="25" spans="1:16" ht="12.75" customHeight="1">
      <c r="A25" s="43">
        <v>541820</v>
      </c>
      <c r="B25" s="44" t="s">
        <v>65</v>
      </c>
      <c r="C25" s="41">
        <v>43956</v>
      </c>
      <c r="D25" s="45" t="s">
        <v>102</v>
      </c>
      <c r="E25" s="42" t="s">
        <v>23</v>
      </c>
      <c r="F25" s="42" t="s">
        <v>17</v>
      </c>
      <c r="G25" s="41">
        <v>43965</v>
      </c>
      <c r="H25" s="34" t="s">
        <v>61</v>
      </c>
      <c r="I25" s="33"/>
      <c r="J25" s="33" t="s">
        <v>49</v>
      </c>
      <c r="K25" s="38" t="s">
        <v>62</v>
      </c>
      <c r="L25" s="35">
        <f>IF(Formato!$C25&lt;&gt;"",MONTH(C25),"")</f>
        <v>5</v>
      </c>
      <c r="M25" s="36">
        <f>IF(Formato!$G25&lt;&gt;"",MONTH(G25),"")</f>
        <v>5</v>
      </c>
      <c r="P25" s="10"/>
    </row>
    <row r="26" spans="1:16" ht="15.75" customHeight="1">
      <c r="A26" s="43">
        <v>541820</v>
      </c>
      <c r="B26" s="44" t="s">
        <v>65</v>
      </c>
      <c r="C26" s="41">
        <v>43956</v>
      </c>
      <c r="D26" s="45" t="s">
        <v>102</v>
      </c>
      <c r="E26" s="42" t="s">
        <v>22</v>
      </c>
      <c r="F26" s="42"/>
      <c r="G26" s="41"/>
      <c r="H26" s="25"/>
      <c r="I26" s="33"/>
      <c r="J26" s="33"/>
      <c r="K26" s="33"/>
      <c r="L26" s="35">
        <f>IF(Formato!$C26&lt;&gt;"",MONTH(C26),"")</f>
        <v>5</v>
      </c>
      <c r="M26" s="36">
        <f>IF(Formato!$G26&lt;&gt;"",MONTH(G26),"")</f>
      </c>
      <c r="P26" s="10"/>
    </row>
    <row r="27" spans="1:16" ht="27" customHeight="1">
      <c r="A27" s="43">
        <v>541920</v>
      </c>
      <c r="B27" s="44" t="s">
        <v>65</v>
      </c>
      <c r="C27" s="41">
        <v>43956</v>
      </c>
      <c r="D27" s="45" t="s">
        <v>103</v>
      </c>
      <c r="E27" s="42" t="s">
        <v>23</v>
      </c>
      <c r="F27" s="42" t="s">
        <v>17</v>
      </c>
      <c r="G27" s="41">
        <v>43965</v>
      </c>
      <c r="H27" s="25" t="s">
        <v>61</v>
      </c>
      <c r="I27" s="33"/>
      <c r="J27" s="33" t="s">
        <v>49</v>
      </c>
      <c r="K27" s="38" t="s">
        <v>62</v>
      </c>
      <c r="L27" s="35">
        <f>IF(Formato!$C27&lt;&gt;"",MONTH(C27),"")</f>
        <v>5</v>
      </c>
      <c r="M27" s="36">
        <f>IF(Formato!$G27&lt;&gt;"",MONTH(G27),"")</f>
        <v>5</v>
      </c>
      <c r="P27" s="10"/>
    </row>
    <row r="28" spans="1:16" ht="23.25" customHeight="1">
      <c r="A28" s="43">
        <v>542020</v>
      </c>
      <c r="B28" s="44" t="s">
        <v>65</v>
      </c>
      <c r="C28" s="41">
        <v>43956</v>
      </c>
      <c r="D28" s="45" t="s">
        <v>104</v>
      </c>
      <c r="E28" s="42" t="s">
        <v>23</v>
      </c>
      <c r="F28" s="42" t="s">
        <v>17</v>
      </c>
      <c r="G28" s="41">
        <v>43965</v>
      </c>
      <c r="H28" s="25" t="s">
        <v>61</v>
      </c>
      <c r="I28" s="33"/>
      <c r="J28" s="33" t="s">
        <v>49</v>
      </c>
      <c r="K28" s="38" t="s">
        <v>62</v>
      </c>
      <c r="L28" s="35">
        <f>IF(Formato!$C28&lt;&gt;"",MONTH(C28),"")</f>
        <v>5</v>
      </c>
      <c r="M28" s="36">
        <f>IF(Formato!$G28&lt;&gt;"",MONTH(G28),"")</f>
        <v>5</v>
      </c>
      <c r="P28" s="10"/>
    </row>
    <row r="29" spans="1:16" ht="27" customHeight="1">
      <c r="A29" s="43">
        <v>542120</v>
      </c>
      <c r="B29" s="44" t="s">
        <v>65</v>
      </c>
      <c r="C29" s="41">
        <v>43956</v>
      </c>
      <c r="D29" s="45" t="s">
        <v>111</v>
      </c>
      <c r="E29" s="42" t="s">
        <v>23</v>
      </c>
      <c r="F29" s="42" t="s">
        <v>17</v>
      </c>
      <c r="G29" s="41">
        <v>43965</v>
      </c>
      <c r="H29" s="25" t="s">
        <v>61</v>
      </c>
      <c r="I29" s="33"/>
      <c r="J29" s="33" t="s">
        <v>49</v>
      </c>
      <c r="K29" s="38" t="s">
        <v>62</v>
      </c>
      <c r="L29" s="35">
        <f>IF(Formato!$C29&lt;&gt;"",MONTH(C29),"")</f>
        <v>5</v>
      </c>
      <c r="M29" s="36">
        <f>IF(Formato!$G29&lt;&gt;"",MONTH(G29),"")</f>
        <v>5</v>
      </c>
      <c r="P29" s="10"/>
    </row>
    <row r="30" spans="1:16" ht="26.25" customHeight="1">
      <c r="A30" s="43">
        <v>542220</v>
      </c>
      <c r="B30" s="44" t="s">
        <v>65</v>
      </c>
      <c r="C30" s="41">
        <v>43956</v>
      </c>
      <c r="D30" s="45" t="s">
        <v>112</v>
      </c>
      <c r="E30" s="42" t="s">
        <v>23</v>
      </c>
      <c r="F30" s="42" t="s">
        <v>17</v>
      </c>
      <c r="G30" s="41">
        <v>43965</v>
      </c>
      <c r="H30" s="25" t="s">
        <v>61</v>
      </c>
      <c r="I30" s="33"/>
      <c r="J30" s="33" t="s">
        <v>49</v>
      </c>
      <c r="K30" s="38" t="s">
        <v>62</v>
      </c>
      <c r="L30" s="35">
        <f>IF(Formato!$C30&lt;&gt;"",MONTH(C30),"")</f>
        <v>5</v>
      </c>
      <c r="M30" s="36">
        <f>IF(Formato!$G30&lt;&gt;"",MONTH(G30),"")</f>
        <v>5</v>
      </c>
      <c r="P30" s="10"/>
    </row>
    <row r="31" spans="1:16" ht="25.5" customHeight="1">
      <c r="A31" s="43">
        <v>542320</v>
      </c>
      <c r="B31" s="44" t="s">
        <v>65</v>
      </c>
      <c r="C31" s="41">
        <v>43956</v>
      </c>
      <c r="D31" s="45" t="s">
        <v>107</v>
      </c>
      <c r="E31" s="42" t="s">
        <v>23</v>
      </c>
      <c r="F31" s="42" t="s">
        <v>17</v>
      </c>
      <c r="G31" s="41">
        <v>43965</v>
      </c>
      <c r="H31" s="25" t="s">
        <v>61</v>
      </c>
      <c r="I31" s="33"/>
      <c r="J31" s="33" t="s">
        <v>49</v>
      </c>
      <c r="K31" s="38" t="s">
        <v>62</v>
      </c>
      <c r="L31" s="35">
        <f>IF(Formato!$C31&lt;&gt;"",MONTH(C31),"")</f>
        <v>5</v>
      </c>
      <c r="M31" s="36">
        <f>IF(Formato!$G31&lt;&gt;"",MONTH(G31),"")</f>
        <v>5</v>
      </c>
      <c r="P31" s="10"/>
    </row>
    <row r="32" spans="1:16" ht="22.5" customHeight="1">
      <c r="A32" s="43">
        <v>542420</v>
      </c>
      <c r="B32" s="44" t="s">
        <v>65</v>
      </c>
      <c r="C32" s="41">
        <v>43956</v>
      </c>
      <c r="D32" s="45" t="s">
        <v>108</v>
      </c>
      <c r="E32" s="42" t="s">
        <v>22</v>
      </c>
      <c r="F32" s="42"/>
      <c r="G32" s="41"/>
      <c r="H32" s="25"/>
      <c r="I32" s="33"/>
      <c r="J32" s="33"/>
      <c r="K32" s="38"/>
      <c r="L32" s="35">
        <f>IF(Formato!$C32&lt;&gt;"",MONTH(C32),"")</f>
        <v>5</v>
      </c>
      <c r="M32" s="36">
        <f>IF(Formato!$G32&lt;&gt;"",MONTH(G32),"")</f>
      </c>
      <c r="P32" s="10"/>
    </row>
    <row r="33" spans="1:16" ht="24" customHeight="1">
      <c r="A33" s="43">
        <v>542520</v>
      </c>
      <c r="B33" s="44" t="s">
        <v>65</v>
      </c>
      <c r="C33" s="41">
        <v>43956</v>
      </c>
      <c r="D33" s="45" t="s">
        <v>109</v>
      </c>
      <c r="E33" s="42" t="s">
        <v>23</v>
      </c>
      <c r="F33" s="42" t="s">
        <v>17</v>
      </c>
      <c r="G33" s="41">
        <v>43965</v>
      </c>
      <c r="H33" s="25" t="s">
        <v>61</v>
      </c>
      <c r="I33" s="33"/>
      <c r="J33" s="33" t="s">
        <v>49</v>
      </c>
      <c r="K33" s="38" t="s">
        <v>62</v>
      </c>
      <c r="L33" s="35">
        <f>IF(Formato!$C33&lt;&gt;"",MONTH(C33),"")</f>
        <v>5</v>
      </c>
      <c r="M33" s="36">
        <f>IF(Formato!$G33&lt;&gt;"",MONTH(G33),"")</f>
        <v>5</v>
      </c>
      <c r="P33" s="10"/>
    </row>
    <row r="34" spans="1:16" ht="23.25" customHeight="1">
      <c r="A34" s="43">
        <v>542620</v>
      </c>
      <c r="B34" s="44" t="s">
        <v>65</v>
      </c>
      <c r="C34" s="41">
        <v>43956</v>
      </c>
      <c r="D34" s="45" t="s">
        <v>113</v>
      </c>
      <c r="E34" s="42" t="s">
        <v>23</v>
      </c>
      <c r="F34" s="42" t="s">
        <v>17</v>
      </c>
      <c r="G34" s="41">
        <v>43965</v>
      </c>
      <c r="H34" s="25" t="s">
        <v>61</v>
      </c>
      <c r="I34" s="33"/>
      <c r="J34" s="33" t="s">
        <v>49</v>
      </c>
      <c r="K34" s="38" t="s">
        <v>62</v>
      </c>
      <c r="L34" s="35">
        <f>IF(Formato!$C34&lt;&gt;"",MONTH(C34),"")</f>
        <v>5</v>
      </c>
      <c r="M34" s="36">
        <f>IF(Formato!$G34&lt;&gt;"",MONTH(G34),"")</f>
        <v>5</v>
      </c>
      <c r="P34" s="10"/>
    </row>
    <row r="35" spans="1:16" ht="23.25" customHeight="1">
      <c r="A35" s="43">
        <v>548920</v>
      </c>
      <c r="B35" s="44" t="s">
        <v>71</v>
      </c>
      <c r="C35" s="41">
        <v>43956</v>
      </c>
      <c r="D35" s="45" t="s">
        <v>114</v>
      </c>
      <c r="E35" s="42" t="s">
        <v>23</v>
      </c>
      <c r="F35" s="42" t="s">
        <v>17</v>
      </c>
      <c r="G35" s="41">
        <v>43965</v>
      </c>
      <c r="H35" s="25" t="s">
        <v>61</v>
      </c>
      <c r="I35" s="33"/>
      <c r="J35" s="33" t="s">
        <v>49</v>
      </c>
      <c r="K35" s="38" t="s">
        <v>62</v>
      </c>
      <c r="L35" s="35">
        <f>IF(Formato!$C35&lt;&gt;"",MONTH(C35),"")</f>
        <v>5</v>
      </c>
      <c r="M35" s="36">
        <f>IF(Formato!$G35&lt;&gt;"",MONTH(G35),"")</f>
        <v>5</v>
      </c>
      <c r="P35" s="10"/>
    </row>
    <row r="36" spans="1:16" ht="29.25" customHeight="1">
      <c r="A36" s="43">
        <v>549920</v>
      </c>
      <c r="B36" s="44" t="s">
        <v>72</v>
      </c>
      <c r="C36" s="41">
        <v>43956</v>
      </c>
      <c r="D36" s="45" t="s">
        <v>115</v>
      </c>
      <c r="E36" s="42" t="s">
        <v>23</v>
      </c>
      <c r="F36" s="42" t="s">
        <v>17</v>
      </c>
      <c r="G36" s="41">
        <v>43972</v>
      </c>
      <c r="H36" s="25" t="s">
        <v>61</v>
      </c>
      <c r="I36" s="33"/>
      <c r="J36" s="33" t="s">
        <v>49</v>
      </c>
      <c r="K36" s="38" t="s">
        <v>62</v>
      </c>
      <c r="L36" s="35">
        <f>IF(Formato!$C36&lt;&gt;"",MONTH(C36),"")</f>
        <v>5</v>
      </c>
      <c r="M36" s="36">
        <f>IF(Formato!$G36&lt;&gt;"",MONTH(G36),"")</f>
        <v>5</v>
      </c>
      <c r="P36" s="10"/>
    </row>
    <row r="37" spans="1:16" ht="25.5" customHeight="1">
      <c r="A37" s="43">
        <v>550220</v>
      </c>
      <c r="B37" s="44" t="s">
        <v>73</v>
      </c>
      <c r="C37" s="41">
        <v>43956</v>
      </c>
      <c r="D37" s="45" t="s">
        <v>116</v>
      </c>
      <c r="E37" s="42" t="s">
        <v>22</v>
      </c>
      <c r="F37" s="42"/>
      <c r="G37" s="41"/>
      <c r="H37" s="34"/>
      <c r="I37" s="33"/>
      <c r="J37" s="33"/>
      <c r="K37" s="33"/>
      <c r="L37" s="35">
        <f>IF(Formato!$C37&lt;&gt;"",MONTH(C37),"")</f>
        <v>5</v>
      </c>
      <c r="M37" s="36">
        <f>IF(Formato!$G37&lt;&gt;"",MONTH(G37),"")</f>
      </c>
      <c r="P37" s="10"/>
    </row>
    <row r="38" spans="1:16" ht="24.75" customHeight="1">
      <c r="A38" s="43">
        <v>550320</v>
      </c>
      <c r="B38" s="44" t="s">
        <v>74</v>
      </c>
      <c r="C38" s="41">
        <v>43956</v>
      </c>
      <c r="D38" s="45" t="s">
        <v>117</v>
      </c>
      <c r="E38" s="42" t="s">
        <v>23</v>
      </c>
      <c r="F38" s="42" t="s">
        <v>17</v>
      </c>
      <c r="G38" s="41">
        <v>43978</v>
      </c>
      <c r="H38" s="34" t="s">
        <v>61</v>
      </c>
      <c r="I38" s="33"/>
      <c r="J38" s="33" t="s">
        <v>49</v>
      </c>
      <c r="K38" s="33" t="s">
        <v>62</v>
      </c>
      <c r="L38" s="35">
        <f>IF(Formato!$C38&lt;&gt;"",MONTH(C38),"")</f>
        <v>5</v>
      </c>
      <c r="M38" s="36">
        <f>IF(Formato!$G38&lt;&gt;"",MONTH(G38),"")</f>
        <v>5</v>
      </c>
      <c r="P38" s="10"/>
    </row>
    <row r="39" spans="1:16" ht="24.75" customHeight="1">
      <c r="A39" s="43">
        <v>550920</v>
      </c>
      <c r="B39" s="44" t="s">
        <v>66</v>
      </c>
      <c r="C39" s="41">
        <v>43965</v>
      </c>
      <c r="D39" s="45" t="s">
        <v>118</v>
      </c>
      <c r="E39" s="42" t="s">
        <v>23</v>
      </c>
      <c r="F39" s="42" t="s">
        <v>17</v>
      </c>
      <c r="G39" s="41">
        <v>43965</v>
      </c>
      <c r="H39" s="25" t="s">
        <v>61</v>
      </c>
      <c r="I39" s="33"/>
      <c r="J39" s="33" t="s">
        <v>49</v>
      </c>
      <c r="K39" s="38" t="s">
        <v>62</v>
      </c>
      <c r="L39" s="35">
        <f>IF(Formato!$C39&lt;&gt;"",MONTH(C39),"")</f>
        <v>5</v>
      </c>
      <c r="M39" s="36">
        <f>IF(Formato!$G39&lt;&gt;"",MONTH(G39),"")</f>
        <v>5</v>
      </c>
      <c r="P39" s="10"/>
    </row>
    <row r="40" spans="1:16" ht="19.5" customHeight="1">
      <c r="A40" s="43">
        <v>554120</v>
      </c>
      <c r="B40" s="44" t="s">
        <v>75</v>
      </c>
      <c r="C40" s="41">
        <v>43965</v>
      </c>
      <c r="D40" s="45" t="s">
        <v>119</v>
      </c>
      <c r="E40" s="42" t="s">
        <v>22</v>
      </c>
      <c r="F40" s="42"/>
      <c r="G40" s="41"/>
      <c r="H40" s="25"/>
      <c r="I40" s="33"/>
      <c r="J40" s="33"/>
      <c r="K40" s="38"/>
      <c r="L40" s="35">
        <f>IF(Formato!$C40&lt;&gt;"",MONTH(C40),"")</f>
        <v>5</v>
      </c>
      <c r="M40" s="36">
        <f>IF(Formato!$G40&lt;&gt;"",MONTH(G40),"")</f>
      </c>
      <c r="P40" s="10"/>
    </row>
    <row r="41" spans="1:16" ht="17.25" customHeight="1">
      <c r="A41" s="43">
        <v>581320</v>
      </c>
      <c r="B41" s="44" t="s">
        <v>76</v>
      </c>
      <c r="C41" s="41">
        <v>43965</v>
      </c>
      <c r="D41" s="45" t="s">
        <v>120</v>
      </c>
      <c r="E41" s="42" t="s">
        <v>23</v>
      </c>
      <c r="F41" s="42" t="s">
        <v>17</v>
      </c>
      <c r="G41" s="41">
        <v>43972</v>
      </c>
      <c r="H41" s="25" t="s">
        <v>61</v>
      </c>
      <c r="I41" s="33"/>
      <c r="J41" s="33" t="s">
        <v>49</v>
      </c>
      <c r="K41" s="38" t="s">
        <v>62</v>
      </c>
      <c r="L41" s="35">
        <f>IF(Formato!$C41&lt;&gt;"",MONTH(C41),"")</f>
        <v>5</v>
      </c>
      <c r="M41" s="36">
        <f>IF(Formato!$G41&lt;&gt;"",MONTH(G41),"")</f>
        <v>5</v>
      </c>
      <c r="P41" s="10"/>
    </row>
    <row r="42" spans="1:16" ht="33" customHeight="1">
      <c r="A42" s="43">
        <v>584820</v>
      </c>
      <c r="B42" s="44" t="s">
        <v>77</v>
      </c>
      <c r="C42" s="41">
        <v>43965</v>
      </c>
      <c r="D42" s="45" t="s">
        <v>121</v>
      </c>
      <c r="E42" s="42" t="s">
        <v>22</v>
      </c>
      <c r="F42" s="42"/>
      <c r="G42" s="41"/>
      <c r="H42" s="25"/>
      <c r="I42" s="33"/>
      <c r="J42" s="33"/>
      <c r="K42" s="38"/>
      <c r="L42" s="35">
        <f>IF(Formato!$C42&lt;&gt;"",MONTH(C42),"")</f>
        <v>5</v>
      </c>
      <c r="M42" s="36">
        <f>IF(Formato!$G42&lt;&gt;"",MONTH(G42),"")</f>
      </c>
      <c r="P42" s="10"/>
    </row>
    <row r="43" spans="1:16" ht="28.5" customHeight="1">
      <c r="A43" s="43">
        <v>590620</v>
      </c>
      <c r="B43" s="44" t="s">
        <v>78</v>
      </c>
      <c r="C43" s="41">
        <v>43965</v>
      </c>
      <c r="D43" s="45" t="s">
        <v>122</v>
      </c>
      <c r="E43" s="42" t="s">
        <v>23</v>
      </c>
      <c r="F43" s="42" t="s">
        <v>17</v>
      </c>
      <c r="G43" s="41">
        <v>43969</v>
      </c>
      <c r="H43" s="34" t="s">
        <v>61</v>
      </c>
      <c r="I43" s="33"/>
      <c r="J43" s="33" t="s">
        <v>49</v>
      </c>
      <c r="K43" s="33" t="s">
        <v>62</v>
      </c>
      <c r="L43" s="35">
        <f>IF(Formato!$C43&lt;&gt;"",MONTH(C43),"")</f>
        <v>5</v>
      </c>
      <c r="M43" s="36">
        <f>IF(Formato!$G43&lt;&gt;"",MONTH(G43),"")</f>
        <v>5</v>
      </c>
      <c r="P43" s="10"/>
    </row>
    <row r="44" spans="1:16" ht="31.5" customHeight="1">
      <c r="A44" s="43">
        <v>594020</v>
      </c>
      <c r="B44" s="44" t="s">
        <v>79</v>
      </c>
      <c r="C44" s="41">
        <v>43971</v>
      </c>
      <c r="D44" s="45" t="s">
        <v>123</v>
      </c>
      <c r="E44" s="42" t="s">
        <v>23</v>
      </c>
      <c r="F44" s="42" t="s">
        <v>17</v>
      </c>
      <c r="G44" s="41">
        <v>43984</v>
      </c>
      <c r="H44" s="34" t="s">
        <v>61</v>
      </c>
      <c r="I44" s="33"/>
      <c r="J44" s="33" t="s">
        <v>49</v>
      </c>
      <c r="K44" s="33" t="s">
        <v>62</v>
      </c>
      <c r="L44" s="35">
        <f>IF(Formato!$C44&lt;&gt;"",MONTH(C44),"")</f>
        <v>5</v>
      </c>
      <c r="M44" s="36">
        <f>IF(Formato!$G44&lt;&gt;"",MONTH(G44),"")</f>
        <v>6</v>
      </c>
      <c r="P44" s="10"/>
    </row>
    <row r="45" spans="1:16" ht="24" customHeight="1">
      <c r="A45" s="43">
        <v>594320</v>
      </c>
      <c r="B45" s="44" t="s">
        <v>80</v>
      </c>
      <c r="C45" s="41">
        <v>43971</v>
      </c>
      <c r="D45" s="45" t="s">
        <v>124</v>
      </c>
      <c r="E45" s="42" t="s">
        <v>23</v>
      </c>
      <c r="F45" s="42" t="s">
        <v>17</v>
      </c>
      <c r="G45" s="41">
        <v>43984</v>
      </c>
      <c r="H45" s="34" t="s">
        <v>61</v>
      </c>
      <c r="I45" s="33"/>
      <c r="J45" s="33" t="s">
        <v>49</v>
      </c>
      <c r="K45" s="33" t="s">
        <v>62</v>
      </c>
      <c r="L45" s="35">
        <f>IF(Formato!$C45&lt;&gt;"",MONTH(C45),"")</f>
        <v>5</v>
      </c>
      <c r="M45" s="36">
        <f>IF(Formato!$G45&lt;&gt;"",MONTH(G45),"")</f>
        <v>6</v>
      </c>
      <c r="P45" s="10"/>
    </row>
    <row r="46" spans="1:16" ht="25.5" customHeight="1">
      <c r="A46" s="43">
        <v>594720</v>
      </c>
      <c r="B46" s="44" t="s">
        <v>81</v>
      </c>
      <c r="C46" s="41">
        <v>43971</v>
      </c>
      <c r="D46" s="45" t="s">
        <v>125</v>
      </c>
      <c r="E46" s="42" t="s">
        <v>23</v>
      </c>
      <c r="F46" s="42" t="s">
        <v>17</v>
      </c>
      <c r="G46" s="41">
        <v>43978</v>
      </c>
      <c r="H46" s="25" t="s">
        <v>61</v>
      </c>
      <c r="I46" s="33"/>
      <c r="J46" s="33" t="s">
        <v>49</v>
      </c>
      <c r="K46" s="38" t="s">
        <v>62</v>
      </c>
      <c r="L46" s="35">
        <f>IF(Formato!$C46&lt;&gt;"",MONTH(C46),"")</f>
        <v>5</v>
      </c>
      <c r="M46" s="36">
        <f>IF(Formato!$G46&lt;&gt;"",MONTH(G46),"")</f>
        <v>5</v>
      </c>
      <c r="P46" s="10"/>
    </row>
    <row r="47" spans="1:16" ht="25.5" customHeight="1">
      <c r="A47" s="43">
        <v>595120</v>
      </c>
      <c r="B47" s="44" t="s">
        <v>82</v>
      </c>
      <c r="C47" s="41">
        <v>43971</v>
      </c>
      <c r="D47" s="45" t="s">
        <v>126</v>
      </c>
      <c r="E47" s="42" t="s">
        <v>23</v>
      </c>
      <c r="F47" s="42" t="s">
        <v>17</v>
      </c>
      <c r="G47" s="41">
        <v>43971</v>
      </c>
      <c r="H47" s="34" t="s">
        <v>61</v>
      </c>
      <c r="I47" s="33"/>
      <c r="J47" s="33" t="s">
        <v>49</v>
      </c>
      <c r="K47" s="33" t="s">
        <v>62</v>
      </c>
      <c r="L47" s="35">
        <f>IF(Formato!$C47&lt;&gt;"",MONTH(C47),"")</f>
        <v>5</v>
      </c>
      <c r="M47" s="36">
        <f>IF(Formato!$G47&lt;&gt;"",MONTH(G47),"")</f>
        <v>5</v>
      </c>
      <c r="P47" s="10"/>
    </row>
    <row r="48" spans="1:16" ht="25.5" customHeight="1">
      <c r="A48" s="43">
        <v>595920</v>
      </c>
      <c r="B48" s="44" t="s">
        <v>83</v>
      </c>
      <c r="C48" s="41">
        <v>43971</v>
      </c>
      <c r="D48" s="45" t="s">
        <v>127</v>
      </c>
      <c r="E48" s="42" t="s">
        <v>22</v>
      </c>
      <c r="F48" s="42"/>
      <c r="G48" s="41"/>
      <c r="H48" s="25"/>
      <c r="I48" s="33"/>
      <c r="J48" s="33"/>
      <c r="K48" s="38"/>
      <c r="L48" s="35">
        <f>IF(Formato!$C48&lt;&gt;"",MONTH(C48),"")</f>
        <v>5</v>
      </c>
      <c r="M48" s="36">
        <f>IF(Formato!$G48&lt;&gt;"",MONTH(G48),"")</f>
      </c>
      <c r="P48" s="10"/>
    </row>
    <row r="49" spans="1:16" ht="21.75" customHeight="1">
      <c r="A49" s="43">
        <v>598320</v>
      </c>
      <c r="B49" s="44" t="s">
        <v>84</v>
      </c>
      <c r="C49" s="41">
        <v>43972</v>
      </c>
      <c r="D49" s="45" t="s">
        <v>128</v>
      </c>
      <c r="E49" s="42" t="s">
        <v>23</v>
      </c>
      <c r="F49" s="42" t="s">
        <v>17</v>
      </c>
      <c r="G49" s="41">
        <v>43988</v>
      </c>
      <c r="H49" s="25" t="s">
        <v>61</v>
      </c>
      <c r="I49" s="33"/>
      <c r="J49" s="33" t="s">
        <v>49</v>
      </c>
      <c r="K49" s="38" t="s">
        <v>62</v>
      </c>
      <c r="L49" s="35">
        <f>IF(Formato!$C49&lt;&gt;"",MONTH(C49),"")</f>
        <v>5</v>
      </c>
      <c r="M49" s="36">
        <f>IF(Formato!$G49&lt;&gt;"",MONTH(G49),"")</f>
        <v>6</v>
      </c>
      <c r="P49" s="10"/>
    </row>
    <row r="50" spans="1:16" ht="17.25" customHeight="1">
      <c r="A50" s="43">
        <v>598420</v>
      </c>
      <c r="B50" s="44" t="s">
        <v>85</v>
      </c>
      <c r="C50" s="41">
        <v>43972</v>
      </c>
      <c r="D50" s="45" t="s">
        <v>129</v>
      </c>
      <c r="E50" s="42" t="s">
        <v>22</v>
      </c>
      <c r="F50" s="42"/>
      <c r="G50" s="41"/>
      <c r="H50" s="25"/>
      <c r="I50" s="33"/>
      <c r="J50" s="33"/>
      <c r="K50" s="38"/>
      <c r="L50" s="35">
        <f>IF(Formato!$C50&lt;&gt;"",MONTH(C50),"")</f>
        <v>5</v>
      </c>
      <c r="M50" s="36">
        <f>IF(Formato!$G50&lt;&gt;"",MONTH(G50),"")</f>
      </c>
      <c r="P50" s="10"/>
    </row>
    <row r="51" spans="1:16" ht="25.5" customHeight="1">
      <c r="A51" s="43">
        <v>598520</v>
      </c>
      <c r="B51" s="44" t="s">
        <v>84</v>
      </c>
      <c r="C51" s="41">
        <v>43972</v>
      </c>
      <c r="D51" s="45" t="s">
        <v>130</v>
      </c>
      <c r="E51" s="42" t="s">
        <v>23</v>
      </c>
      <c r="F51" s="42" t="s">
        <v>17</v>
      </c>
      <c r="G51" s="41">
        <v>43990</v>
      </c>
      <c r="H51" s="25" t="s">
        <v>61</v>
      </c>
      <c r="I51" s="33"/>
      <c r="J51" s="33" t="s">
        <v>49</v>
      </c>
      <c r="K51" s="38" t="s">
        <v>62</v>
      </c>
      <c r="L51" s="4">
        <f>IF(Formato!$C51&lt;&gt;"",MONTH(C51),"")</f>
        <v>5</v>
      </c>
      <c r="M51" s="5">
        <f>IF(Formato!$G51&lt;&gt;"",MONTH(G51),"")</f>
        <v>6</v>
      </c>
      <c r="P51" s="10"/>
    </row>
    <row r="52" spans="1:16" ht="28.5" customHeight="1">
      <c r="A52" s="43">
        <v>598620</v>
      </c>
      <c r="B52" s="44" t="s">
        <v>84</v>
      </c>
      <c r="C52" s="41">
        <v>43972</v>
      </c>
      <c r="D52" s="45" t="s">
        <v>131</v>
      </c>
      <c r="E52" s="42" t="s">
        <v>23</v>
      </c>
      <c r="F52" s="42" t="s">
        <v>17</v>
      </c>
      <c r="G52" s="41">
        <v>43990</v>
      </c>
      <c r="H52" s="25" t="s">
        <v>61</v>
      </c>
      <c r="I52" s="33"/>
      <c r="J52" s="33" t="s">
        <v>49</v>
      </c>
      <c r="K52" s="38" t="s">
        <v>62</v>
      </c>
      <c r="L52" s="35">
        <f>IF(Formato!$C52&lt;&gt;"",MONTH(C52),"")</f>
        <v>5</v>
      </c>
      <c r="M52" s="36">
        <f>IF(Formato!$G52&lt;&gt;"",MONTH(G52),"")</f>
        <v>6</v>
      </c>
      <c r="P52" s="10"/>
    </row>
    <row r="53" spans="1:16" ht="25.5" customHeight="1">
      <c r="A53" s="43">
        <v>599020</v>
      </c>
      <c r="B53" s="44" t="s">
        <v>86</v>
      </c>
      <c r="C53" s="41">
        <v>43972</v>
      </c>
      <c r="D53" s="45" t="s">
        <v>132</v>
      </c>
      <c r="E53" s="42" t="s">
        <v>22</v>
      </c>
      <c r="F53" s="42"/>
      <c r="G53" s="41"/>
      <c r="H53" s="25"/>
      <c r="I53" s="33"/>
      <c r="J53" s="33"/>
      <c r="K53" s="38"/>
      <c r="L53" s="4">
        <f>IF(Formato!$C53&lt;&gt;"",MONTH(C53),"")</f>
        <v>5</v>
      </c>
      <c r="M53" s="5">
        <f>IF(Formato!$G53&lt;&gt;"",MONTH(G53),"")</f>
      </c>
      <c r="P53" s="10"/>
    </row>
    <row r="54" spans="1:16" ht="27.75" customHeight="1">
      <c r="A54" s="43">
        <v>603220</v>
      </c>
      <c r="B54" s="44" t="s">
        <v>68</v>
      </c>
      <c r="C54" s="41">
        <v>43976</v>
      </c>
      <c r="D54" s="45" t="s">
        <v>133</v>
      </c>
      <c r="E54" s="42" t="s">
        <v>23</v>
      </c>
      <c r="F54" s="42" t="s">
        <v>17</v>
      </c>
      <c r="G54" s="41">
        <v>43990</v>
      </c>
      <c r="H54" s="25" t="s">
        <v>61</v>
      </c>
      <c r="I54" s="33"/>
      <c r="J54" s="33" t="s">
        <v>49</v>
      </c>
      <c r="K54" s="38" t="s">
        <v>62</v>
      </c>
      <c r="L54" s="35">
        <f>IF(Formato!$C54&lt;&gt;"",MONTH(C54),"")</f>
        <v>5</v>
      </c>
      <c r="M54" s="36">
        <f>IF(Formato!$G54&lt;&gt;"",MONTH(G54),"")</f>
        <v>6</v>
      </c>
      <c r="P54" s="10"/>
    </row>
    <row r="55" spans="1:13" ht="21" customHeight="1">
      <c r="A55" s="43">
        <v>603320</v>
      </c>
      <c r="B55" s="44" t="s">
        <v>68</v>
      </c>
      <c r="C55" s="41">
        <v>43976</v>
      </c>
      <c r="D55" s="45" t="s">
        <v>134</v>
      </c>
      <c r="E55" s="42" t="s">
        <v>22</v>
      </c>
      <c r="F55" s="42"/>
      <c r="G55" s="41"/>
      <c r="H55" s="25"/>
      <c r="I55" s="33"/>
      <c r="J55" s="33"/>
      <c r="K55" s="38"/>
      <c r="L55" s="4">
        <f>IF(Formato!$C55&lt;&gt;"",MONTH(C55),"")</f>
        <v>5</v>
      </c>
      <c r="M55" s="5">
        <f>IF(Formato!$G55&lt;&gt;"",MONTH(G55),"")</f>
      </c>
    </row>
    <row r="56" spans="1:13" ht="24.75" customHeight="1">
      <c r="A56" s="43">
        <v>603420</v>
      </c>
      <c r="B56" s="44" t="s">
        <v>68</v>
      </c>
      <c r="C56" s="41">
        <v>43976</v>
      </c>
      <c r="D56" s="45" t="s">
        <v>135</v>
      </c>
      <c r="E56" s="42" t="s">
        <v>23</v>
      </c>
      <c r="F56" s="42" t="s">
        <v>17</v>
      </c>
      <c r="G56" s="41">
        <v>43984</v>
      </c>
      <c r="H56" s="25" t="s">
        <v>61</v>
      </c>
      <c r="I56" s="33"/>
      <c r="J56" s="33" t="s">
        <v>49</v>
      </c>
      <c r="K56" s="38" t="s">
        <v>62</v>
      </c>
      <c r="L56" s="35">
        <f>IF(Formato!$C56&lt;&gt;"",MONTH(C56),"")</f>
        <v>5</v>
      </c>
      <c r="M56" s="36">
        <f>IF(Formato!$G56&lt;&gt;"",MONTH(G56),"")</f>
        <v>6</v>
      </c>
    </row>
    <row r="57" spans="1:13" ht="27" customHeight="1">
      <c r="A57" s="43">
        <v>605120</v>
      </c>
      <c r="B57" s="44" t="s">
        <v>87</v>
      </c>
      <c r="C57" s="41">
        <v>43976</v>
      </c>
      <c r="D57" s="45" t="s">
        <v>136</v>
      </c>
      <c r="E57" s="42" t="s">
        <v>22</v>
      </c>
      <c r="F57" s="42"/>
      <c r="G57" s="41"/>
      <c r="H57" s="25"/>
      <c r="I57" s="33"/>
      <c r="J57" s="33"/>
      <c r="K57" s="38"/>
      <c r="L57" s="4">
        <f>IF(Formato!$C57&lt;&gt;"",MONTH(C57),"")</f>
        <v>5</v>
      </c>
      <c r="M57" s="5">
        <f>IF(Formato!$G57&lt;&gt;"",MONTH(G57),"")</f>
      </c>
    </row>
    <row r="58" spans="1:13" ht="27.75" customHeight="1">
      <c r="A58" s="43">
        <v>615120</v>
      </c>
      <c r="B58" s="44" t="s">
        <v>68</v>
      </c>
      <c r="C58" s="41">
        <v>43976</v>
      </c>
      <c r="D58" s="45" t="s">
        <v>137</v>
      </c>
      <c r="E58" s="42" t="s">
        <v>23</v>
      </c>
      <c r="F58" s="42" t="s">
        <v>17</v>
      </c>
      <c r="G58" s="41">
        <v>43984</v>
      </c>
      <c r="H58" s="25" t="s">
        <v>61</v>
      </c>
      <c r="I58" s="33"/>
      <c r="J58" s="33" t="s">
        <v>49</v>
      </c>
      <c r="K58" s="38" t="s">
        <v>62</v>
      </c>
      <c r="L58" s="35">
        <f>IF(Formato!$C58&lt;&gt;"",MONTH(C58),"")</f>
        <v>5</v>
      </c>
      <c r="M58" s="36">
        <f>IF(Formato!$G58&lt;&gt;"",MONTH(G58),"")</f>
        <v>6</v>
      </c>
    </row>
    <row r="59" spans="1:13" ht="22.5" customHeight="1">
      <c r="A59" s="43">
        <v>617520</v>
      </c>
      <c r="B59" s="44" t="s">
        <v>68</v>
      </c>
      <c r="C59" s="41">
        <v>43976</v>
      </c>
      <c r="D59" s="45" t="s">
        <v>138</v>
      </c>
      <c r="E59" s="42" t="s">
        <v>22</v>
      </c>
      <c r="F59" s="42"/>
      <c r="G59" s="41"/>
      <c r="H59" s="25"/>
      <c r="I59" s="33"/>
      <c r="J59" s="33"/>
      <c r="K59" s="38"/>
      <c r="L59" s="4">
        <f>IF(Formato!$C59&lt;&gt;"",MONTH(C59),"")</f>
        <v>5</v>
      </c>
      <c r="M59" s="5">
        <f>IF(Formato!$G59&lt;&gt;"",MONTH(G59),"")</f>
      </c>
    </row>
    <row r="60" spans="1:13" ht="30.75" customHeight="1">
      <c r="A60" s="43">
        <v>618220</v>
      </c>
      <c r="B60" s="44" t="s">
        <v>68</v>
      </c>
      <c r="C60" s="41">
        <v>43976</v>
      </c>
      <c r="D60" s="45" t="s">
        <v>139</v>
      </c>
      <c r="E60" s="42" t="s">
        <v>23</v>
      </c>
      <c r="F60" s="42" t="s">
        <v>17</v>
      </c>
      <c r="G60" s="41">
        <v>43986</v>
      </c>
      <c r="H60" s="25" t="s">
        <v>61</v>
      </c>
      <c r="I60" s="33"/>
      <c r="J60" s="33" t="s">
        <v>49</v>
      </c>
      <c r="K60" s="38" t="s">
        <v>62</v>
      </c>
      <c r="L60" s="35">
        <f>IF(Formato!$C60&lt;&gt;"",MONTH(C60),"")</f>
        <v>5</v>
      </c>
      <c r="M60" s="36">
        <f>IF(Formato!$G60&lt;&gt;"",MONTH(G60),"")</f>
        <v>6</v>
      </c>
    </row>
    <row r="61" spans="1:13" ht="23.25" customHeight="1">
      <c r="A61" s="43">
        <v>618620</v>
      </c>
      <c r="B61" s="44" t="s">
        <v>68</v>
      </c>
      <c r="C61" s="41">
        <v>43976</v>
      </c>
      <c r="D61" s="45" t="s">
        <v>140</v>
      </c>
      <c r="E61" s="42" t="s">
        <v>23</v>
      </c>
      <c r="F61" s="42" t="s">
        <v>17</v>
      </c>
      <c r="G61" s="41">
        <v>43984</v>
      </c>
      <c r="H61" s="34" t="s">
        <v>61</v>
      </c>
      <c r="I61" s="33"/>
      <c r="J61" s="33" t="s">
        <v>49</v>
      </c>
      <c r="K61" s="33" t="s">
        <v>62</v>
      </c>
      <c r="L61" s="4">
        <f>IF(Formato!$C61&lt;&gt;"",MONTH(C61),"")</f>
        <v>5</v>
      </c>
      <c r="M61" s="5">
        <f>IF(Formato!$G61&lt;&gt;"",MONTH(G61),"")</f>
        <v>6</v>
      </c>
    </row>
    <row r="62" spans="1:13" ht="22.5" customHeight="1">
      <c r="A62" s="43">
        <v>618720</v>
      </c>
      <c r="B62" s="44" t="s">
        <v>68</v>
      </c>
      <c r="C62" s="41">
        <v>43976</v>
      </c>
      <c r="D62" s="45" t="s">
        <v>141</v>
      </c>
      <c r="E62" s="42" t="s">
        <v>23</v>
      </c>
      <c r="F62" s="42" t="s">
        <v>17</v>
      </c>
      <c r="G62" s="41">
        <v>43984</v>
      </c>
      <c r="H62" s="25" t="s">
        <v>61</v>
      </c>
      <c r="I62" s="33"/>
      <c r="J62" s="33" t="s">
        <v>49</v>
      </c>
      <c r="K62" s="38" t="s">
        <v>62</v>
      </c>
      <c r="L62" s="35">
        <f>IF(Formato!$C62&lt;&gt;"",MONTH(C62),"")</f>
        <v>5</v>
      </c>
      <c r="M62" s="36">
        <f>IF(Formato!$G62&lt;&gt;"",MONTH(G62),"")</f>
        <v>6</v>
      </c>
    </row>
    <row r="63" spans="1:13" ht="27" customHeight="1">
      <c r="A63" s="43">
        <v>618820</v>
      </c>
      <c r="B63" s="44" t="s">
        <v>68</v>
      </c>
      <c r="C63" s="41">
        <v>43976</v>
      </c>
      <c r="D63" s="45" t="s">
        <v>142</v>
      </c>
      <c r="E63" s="42" t="s">
        <v>22</v>
      </c>
      <c r="F63" s="42"/>
      <c r="G63" s="41"/>
      <c r="H63" s="25"/>
      <c r="I63" s="33"/>
      <c r="J63" s="33"/>
      <c r="K63" s="38"/>
      <c r="L63" s="4">
        <f>IF(Formato!$C63&lt;&gt;"",MONTH(C63),"")</f>
        <v>5</v>
      </c>
      <c r="M63" s="5">
        <f>IF(Formato!$G63&lt;&gt;"",MONTH(G63),"")</f>
      </c>
    </row>
    <row r="64" spans="1:13" ht="26.25" customHeight="1">
      <c r="A64" s="43">
        <v>618920</v>
      </c>
      <c r="B64" s="44" t="s">
        <v>68</v>
      </c>
      <c r="C64" s="41">
        <v>43976</v>
      </c>
      <c r="D64" s="45" t="s">
        <v>143</v>
      </c>
      <c r="E64" s="42" t="s">
        <v>23</v>
      </c>
      <c r="F64" s="42" t="s">
        <v>17</v>
      </c>
      <c r="G64" s="41">
        <v>43986</v>
      </c>
      <c r="H64" s="25" t="s">
        <v>61</v>
      </c>
      <c r="I64" s="33"/>
      <c r="J64" s="33" t="s">
        <v>49</v>
      </c>
      <c r="K64" s="38" t="s">
        <v>62</v>
      </c>
      <c r="L64" s="35">
        <f>IF(Formato!$C64&lt;&gt;"",MONTH(C64),"")</f>
        <v>5</v>
      </c>
      <c r="M64" s="36">
        <f>IF(Formato!$G64&lt;&gt;"",MONTH(G64),"")</f>
        <v>6</v>
      </c>
    </row>
    <row r="65" spans="1:13" ht="30" customHeight="1">
      <c r="A65" s="43">
        <v>619020</v>
      </c>
      <c r="B65" s="44" t="s">
        <v>68</v>
      </c>
      <c r="C65" s="41">
        <v>43976</v>
      </c>
      <c r="D65" s="45" t="s">
        <v>144</v>
      </c>
      <c r="E65" s="42" t="s">
        <v>23</v>
      </c>
      <c r="F65" s="42" t="s">
        <v>17</v>
      </c>
      <c r="G65" s="41">
        <v>43984</v>
      </c>
      <c r="H65" s="25" t="s">
        <v>61</v>
      </c>
      <c r="I65" s="33"/>
      <c r="J65" s="33" t="s">
        <v>49</v>
      </c>
      <c r="K65" s="38" t="s">
        <v>62</v>
      </c>
      <c r="L65" s="4">
        <f>IF(Formato!$C65&lt;&gt;"",MONTH(C65),"")</f>
        <v>5</v>
      </c>
      <c r="M65" s="5">
        <f>IF(Formato!$G65&lt;&gt;"",MONTH(G65),"")</f>
        <v>6</v>
      </c>
    </row>
    <row r="66" spans="1:13" ht="24" customHeight="1">
      <c r="A66" s="43">
        <v>621420</v>
      </c>
      <c r="B66" s="44" t="s">
        <v>88</v>
      </c>
      <c r="C66" s="41">
        <v>43976</v>
      </c>
      <c r="D66" s="45" t="s">
        <v>145</v>
      </c>
      <c r="E66" s="42" t="s">
        <v>23</v>
      </c>
      <c r="F66" s="42" t="s">
        <v>17</v>
      </c>
      <c r="G66" s="41">
        <v>43990</v>
      </c>
      <c r="H66" s="25" t="s">
        <v>61</v>
      </c>
      <c r="I66" s="33"/>
      <c r="J66" s="33" t="s">
        <v>49</v>
      </c>
      <c r="K66" s="38" t="s">
        <v>62</v>
      </c>
      <c r="L66" s="35">
        <f>IF(Formato!$C66&lt;&gt;"",MONTH(C66),"")</f>
        <v>5</v>
      </c>
      <c r="M66" s="36">
        <f>IF(Formato!$G66&lt;&gt;"",MONTH(G66),"")</f>
        <v>6</v>
      </c>
    </row>
    <row r="67" spans="1:13" ht="27" customHeight="1">
      <c r="A67" s="43">
        <v>622420</v>
      </c>
      <c r="B67" s="44" t="s">
        <v>89</v>
      </c>
      <c r="C67" s="41">
        <v>43978</v>
      </c>
      <c r="D67" s="45" t="s">
        <v>146</v>
      </c>
      <c r="E67" s="42" t="s">
        <v>23</v>
      </c>
      <c r="F67" s="42" t="s">
        <v>17</v>
      </c>
      <c r="G67" s="41">
        <v>43984</v>
      </c>
      <c r="H67" s="25" t="s">
        <v>61</v>
      </c>
      <c r="I67" s="33"/>
      <c r="J67" s="33" t="s">
        <v>49</v>
      </c>
      <c r="K67" s="38" t="s">
        <v>62</v>
      </c>
      <c r="L67" s="4">
        <f>IF(Formato!$C67&lt;&gt;"",MONTH(C67),"")</f>
        <v>5</v>
      </c>
      <c r="M67" s="5">
        <f>IF(Formato!$G67&lt;&gt;"",MONTH(G67),"")</f>
        <v>6</v>
      </c>
    </row>
    <row r="68" spans="1:13" ht="27" customHeight="1">
      <c r="A68" s="43">
        <v>623220</v>
      </c>
      <c r="B68" s="44" t="s">
        <v>90</v>
      </c>
      <c r="C68" s="41">
        <v>43978</v>
      </c>
      <c r="D68" s="45" t="s">
        <v>147</v>
      </c>
      <c r="E68" s="42" t="s">
        <v>22</v>
      </c>
      <c r="F68" s="42"/>
      <c r="G68" s="41"/>
      <c r="H68" s="25"/>
      <c r="I68" s="33"/>
      <c r="J68" s="33"/>
      <c r="K68" s="38"/>
      <c r="L68" s="35">
        <f>IF(Formato!$C68&lt;&gt;"",MONTH(C68),"")</f>
        <v>5</v>
      </c>
      <c r="M68" s="36">
        <f>IF(Formato!$G68&lt;&gt;"",MONTH(G68),"")</f>
      </c>
    </row>
    <row r="69" spans="1:13" ht="16.5" customHeight="1">
      <c r="A69" s="43">
        <v>623320</v>
      </c>
      <c r="B69" s="44" t="s">
        <v>84</v>
      </c>
      <c r="C69" s="41">
        <v>43979</v>
      </c>
      <c r="D69" s="45" t="s">
        <v>148</v>
      </c>
      <c r="E69" s="42" t="s">
        <v>23</v>
      </c>
      <c r="F69" s="42" t="s">
        <v>17</v>
      </c>
      <c r="G69" s="41">
        <v>43990</v>
      </c>
      <c r="H69" s="25" t="s">
        <v>61</v>
      </c>
      <c r="I69" s="33"/>
      <c r="J69" s="33" t="s">
        <v>49</v>
      </c>
      <c r="K69" s="38" t="s">
        <v>62</v>
      </c>
      <c r="L69" s="4">
        <f>IF(Formato!$C69&lt;&gt;"",MONTH(C69),"")</f>
        <v>5</v>
      </c>
      <c r="M69" s="5">
        <f>IF(Formato!$G69&lt;&gt;"",MONTH(G69),"")</f>
        <v>6</v>
      </c>
    </row>
    <row r="70" spans="1:13" ht="17.25" customHeight="1">
      <c r="A70" s="43">
        <v>623620</v>
      </c>
      <c r="B70" s="44" t="s">
        <v>91</v>
      </c>
      <c r="C70" s="41">
        <v>43979</v>
      </c>
      <c r="D70" s="45" t="s">
        <v>149</v>
      </c>
      <c r="E70" s="42" t="s">
        <v>22</v>
      </c>
      <c r="F70" s="42"/>
      <c r="G70" s="41"/>
      <c r="H70" s="25"/>
      <c r="I70" s="33"/>
      <c r="J70" s="33"/>
      <c r="K70" s="38"/>
      <c r="L70" s="35">
        <f>IF(Formato!$C70&lt;&gt;"",MONTH(C70),"")</f>
        <v>5</v>
      </c>
      <c r="M70" s="36">
        <f>IF(Formato!$G70&lt;&gt;"",MONTH(G70),"")</f>
      </c>
    </row>
    <row r="71" spans="1:13" ht="21.75" customHeight="1">
      <c r="A71" s="43">
        <v>627320</v>
      </c>
      <c r="B71" s="44" t="s">
        <v>92</v>
      </c>
      <c r="C71" s="41">
        <v>43979</v>
      </c>
      <c r="D71" s="45" t="s">
        <v>150</v>
      </c>
      <c r="E71" s="42" t="s">
        <v>23</v>
      </c>
      <c r="F71" s="42" t="s">
        <v>17</v>
      </c>
      <c r="G71" s="41">
        <v>43987</v>
      </c>
      <c r="H71" s="25" t="s">
        <v>61</v>
      </c>
      <c r="I71" s="33"/>
      <c r="J71" s="33" t="s">
        <v>49</v>
      </c>
      <c r="K71" s="38" t="s">
        <v>62</v>
      </c>
      <c r="L71" s="4">
        <f>IF(Formato!$C71&lt;&gt;"",MONTH(C71),"")</f>
        <v>5</v>
      </c>
      <c r="M71" s="5">
        <f>IF(Formato!$G71&lt;&gt;"",MONTH(G71),"")</f>
        <v>6</v>
      </c>
    </row>
    <row r="72" spans="1:13" ht="25.5" customHeight="1">
      <c r="A72" s="43">
        <v>627720</v>
      </c>
      <c r="B72" s="44" t="s">
        <v>92</v>
      </c>
      <c r="C72" s="41">
        <v>43979</v>
      </c>
      <c r="D72" s="45" t="s">
        <v>151</v>
      </c>
      <c r="E72" s="42" t="s">
        <v>23</v>
      </c>
      <c r="F72" s="42" t="s">
        <v>17</v>
      </c>
      <c r="G72" s="41">
        <v>43987</v>
      </c>
      <c r="H72" s="25" t="s">
        <v>61</v>
      </c>
      <c r="I72" s="33"/>
      <c r="J72" s="33" t="s">
        <v>49</v>
      </c>
      <c r="K72" s="38" t="s">
        <v>62</v>
      </c>
      <c r="L72" s="35">
        <f>IF(Formato!$C72&lt;&gt;"",MONTH(C72),"")</f>
        <v>5</v>
      </c>
      <c r="M72" s="36">
        <f>IF(Formato!$G72&lt;&gt;"",MONTH(G72),"")</f>
        <v>6</v>
      </c>
    </row>
    <row r="73" spans="1:13" ht="24" customHeight="1">
      <c r="A73" s="43">
        <v>627820</v>
      </c>
      <c r="B73" s="44" t="s">
        <v>92</v>
      </c>
      <c r="C73" s="41">
        <v>43979</v>
      </c>
      <c r="D73" s="45" t="s">
        <v>152</v>
      </c>
      <c r="E73" s="42" t="s">
        <v>23</v>
      </c>
      <c r="F73" s="42" t="s">
        <v>17</v>
      </c>
      <c r="G73" s="41">
        <v>43987</v>
      </c>
      <c r="H73" s="25" t="s">
        <v>61</v>
      </c>
      <c r="I73" s="33"/>
      <c r="J73" s="33" t="s">
        <v>49</v>
      </c>
      <c r="K73" s="38" t="s">
        <v>62</v>
      </c>
      <c r="L73" s="4">
        <f>IF(Formato!$C73&lt;&gt;"",MONTH(C73),"")</f>
        <v>5</v>
      </c>
      <c r="M73" s="5">
        <f>IF(Formato!$G73&lt;&gt;"",MONTH(G73),"")</f>
        <v>6</v>
      </c>
    </row>
    <row r="74" spans="1:13" ht="26.25" customHeight="1">
      <c r="A74" s="43">
        <v>627920</v>
      </c>
      <c r="B74" s="44" t="s">
        <v>92</v>
      </c>
      <c r="C74" s="41">
        <v>43979</v>
      </c>
      <c r="D74" s="45" t="s">
        <v>153</v>
      </c>
      <c r="E74" s="42" t="s">
        <v>23</v>
      </c>
      <c r="F74" s="42" t="s">
        <v>17</v>
      </c>
      <c r="G74" s="41">
        <v>43987</v>
      </c>
      <c r="H74" s="25" t="s">
        <v>61</v>
      </c>
      <c r="I74" s="33"/>
      <c r="J74" s="33" t="s">
        <v>49</v>
      </c>
      <c r="K74" s="38" t="s">
        <v>62</v>
      </c>
      <c r="L74" s="35">
        <f>IF(Formato!$C74&lt;&gt;"",MONTH(C74),"")</f>
        <v>5</v>
      </c>
      <c r="M74" s="36">
        <f>IF(Formato!$G74&lt;&gt;"",MONTH(G74),"")</f>
        <v>6</v>
      </c>
    </row>
    <row r="75" spans="1:13" ht="21.75" customHeight="1">
      <c r="A75" s="43">
        <v>661820</v>
      </c>
      <c r="B75" s="44" t="s">
        <v>93</v>
      </c>
      <c r="C75" s="41">
        <v>43979</v>
      </c>
      <c r="D75" s="45" t="s">
        <v>154</v>
      </c>
      <c r="E75" s="42" t="s">
        <v>23</v>
      </c>
      <c r="F75" s="42" t="s">
        <v>17</v>
      </c>
      <c r="G75" s="41">
        <v>43990</v>
      </c>
      <c r="H75" s="25" t="s">
        <v>61</v>
      </c>
      <c r="I75" s="33"/>
      <c r="J75" s="33" t="s">
        <v>49</v>
      </c>
      <c r="K75" s="38" t="s">
        <v>62</v>
      </c>
      <c r="L75" s="4">
        <f>IF(Formato!$C75&lt;&gt;"",MONTH(C75),"")</f>
        <v>5</v>
      </c>
      <c r="M75" s="5">
        <f>IF(Formato!$G75&lt;&gt;"",MONTH(G75),"")</f>
        <v>6</v>
      </c>
    </row>
    <row r="76" spans="1:13" ht="12.75" customHeight="1">
      <c r="A76" s="43">
        <v>675420</v>
      </c>
      <c r="B76" s="44" t="s">
        <v>94</v>
      </c>
      <c r="C76" s="41">
        <v>43979</v>
      </c>
      <c r="D76" s="45" t="s">
        <v>155</v>
      </c>
      <c r="E76" s="42" t="s">
        <v>22</v>
      </c>
      <c r="F76" s="42"/>
      <c r="G76" s="41"/>
      <c r="H76" s="25"/>
      <c r="I76" s="33"/>
      <c r="J76" s="33"/>
      <c r="K76" s="38"/>
      <c r="L76" s="35">
        <f>IF(Formato!$C76&lt;&gt;"",MONTH(C76),"")</f>
        <v>5</v>
      </c>
      <c r="M76" s="36">
        <f>IF(Formato!$G76&lt;&gt;"",MONTH(G76),"")</f>
      </c>
    </row>
    <row r="77" spans="1:13" ht="13.5" customHeight="1">
      <c r="A77" s="43">
        <v>678320</v>
      </c>
      <c r="B77" s="44" t="s">
        <v>64</v>
      </c>
      <c r="C77" s="41">
        <v>43979</v>
      </c>
      <c r="D77" s="45" t="s">
        <v>156</v>
      </c>
      <c r="E77" s="42" t="s">
        <v>22</v>
      </c>
      <c r="F77" s="42"/>
      <c r="G77" s="41"/>
      <c r="H77" s="25"/>
      <c r="I77" s="33"/>
      <c r="J77" s="33"/>
      <c r="K77" s="38"/>
      <c r="L77" s="4">
        <f>IF(Formato!$C77&lt;&gt;"",MONTH(C77),"")</f>
        <v>5</v>
      </c>
      <c r="M77" s="5">
        <f>IF(Formato!$G77&lt;&gt;"",MONTH(G77),"")</f>
      </c>
    </row>
    <row r="78" spans="1:13" ht="13.5" customHeight="1">
      <c r="A78" s="43">
        <v>703320</v>
      </c>
      <c r="B78" s="44" t="s">
        <v>64</v>
      </c>
      <c r="C78" s="41">
        <v>43980</v>
      </c>
      <c r="D78" s="45" t="s">
        <v>157</v>
      </c>
      <c r="E78" s="42" t="s">
        <v>22</v>
      </c>
      <c r="F78" s="42"/>
      <c r="G78" s="41"/>
      <c r="H78" s="25"/>
      <c r="I78" s="33"/>
      <c r="J78" s="33"/>
      <c r="K78" s="38"/>
      <c r="L78" s="35">
        <f>IF(Formato!$C78&lt;&gt;"",MONTH(C78),"")</f>
        <v>5</v>
      </c>
      <c r="M78" s="36">
        <f>IF(Formato!$G78&lt;&gt;"",MONTH(G78),"")</f>
      </c>
    </row>
    <row r="79" spans="1:13" ht="11.25" customHeight="1">
      <c r="A79" s="43">
        <v>706720</v>
      </c>
      <c r="B79" s="44" t="s">
        <v>64</v>
      </c>
      <c r="C79" s="41">
        <v>43980</v>
      </c>
      <c r="D79" s="45" t="s">
        <v>158</v>
      </c>
      <c r="E79" s="42" t="s">
        <v>22</v>
      </c>
      <c r="F79" s="42"/>
      <c r="G79" s="41"/>
      <c r="H79" s="25"/>
      <c r="I79" s="33"/>
      <c r="J79" s="33"/>
      <c r="K79" s="38"/>
      <c r="L79" s="4">
        <f>IF(Formato!$C79&lt;&gt;"",MONTH(C79),"")</f>
        <v>5</v>
      </c>
      <c r="M79" s="5">
        <f>IF(Formato!$G79&lt;&gt;"",MONTH(G79),"")</f>
      </c>
    </row>
    <row r="80" spans="1:13" ht="13.5" customHeight="1">
      <c r="A80" s="43">
        <v>710220</v>
      </c>
      <c r="B80" s="44" t="s">
        <v>64</v>
      </c>
      <c r="C80" s="41">
        <v>43980</v>
      </c>
      <c r="D80" s="45" t="s">
        <v>159</v>
      </c>
      <c r="E80" s="42" t="s">
        <v>22</v>
      </c>
      <c r="F80" s="42"/>
      <c r="G80" s="41"/>
      <c r="H80" s="25"/>
      <c r="I80" s="33"/>
      <c r="J80" s="33"/>
      <c r="K80" s="38"/>
      <c r="L80" s="35">
        <f>IF(Formato!$C80&lt;&gt;"",MONTH(C80),"")</f>
        <v>5</v>
      </c>
      <c r="M80" s="36">
        <f>IF(Formato!$G80&lt;&gt;"",MONTH(G80),"")</f>
      </c>
    </row>
    <row r="81" spans="1:13" ht="12" customHeight="1">
      <c r="A81" s="43">
        <v>710920</v>
      </c>
      <c r="B81" s="44" t="s">
        <v>64</v>
      </c>
      <c r="C81" s="41">
        <v>43980</v>
      </c>
      <c r="D81" s="45" t="s">
        <v>160</v>
      </c>
      <c r="E81" s="42" t="s">
        <v>22</v>
      </c>
      <c r="F81" s="42"/>
      <c r="G81" s="41"/>
      <c r="H81" s="25"/>
      <c r="I81" s="33"/>
      <c r="J81" s="33"/>
      <c r="K81" s="38"/>
      <c r="L81" s="4">
        <f>IF(Formato!$C81&lt;&gt;"",MONTH(C81),"")</f>
        <v>5</v>
      </c>
      <c r="M81" s="5">
        <f>IF(Formato!$G81&lt;&gt;"",MONTH(G81),"")</f>
      </c>
    </row>
    <row r="82" spans="1:13" ht="14.25" customHeight="1">
      <c r="A82" s="43">
        <v>721620</v>
      </c>
      <c r="B82" s="44" t="s">
        <v>95</v>
      </c>
      <c r="C82" s="41">
        <v>43980</v>
      </c>
      <c r="D82" s="45" t="s">
        <v>161</v>
      </c>
      <c r="E82" s="42" t="s">
        <v>23</v>
      </c>
      <c r="F82" s="42" t="s">
        <v>17</v>
      </c>
      <c r="G82" s="41">
        <v>43990</v>
      </c>
      <c r="H82" s="25" t="s">
        <v>61</v>
      </c>
      <c r="I82" s="33"/>
      <c r="J82" s="33" t="s">
        <v>49</v>
      </c>
      <c r="K82" s="38" t="s">
        <v>62</v>
      </c>
      <c r="L82" s="35">
        <f>IF(Formato!$C82&lt;&gt;"",MONTH(C82),"")</f>
        <v>5</v>
      </c>
      <c r="M82" s="36">
        <f>IF(Formato!$G82&lt;&gt;"",MONTH(G82),"")</f>
        <v>6</v>
      </c>
    </row>
    <row r="83" spans="1:13" ht="13.5" customHeight="1">
      <c r="A83" s="43">
        <v>721720</v>
      </c>
      <c r="B83" s="44" t="s">
        <v>95</v>
      </c>
      <c r="C83" s="41">
        <v>43980</v>
      </c>
      <c r="D83" s="45" t="s">
        <v>162</v>
      </c>
      <c r="E83" s="42" t="s">
        <v>23</v>
      </c>
      <c r="F83" s="42" t="s">
        <v>17</v>
      </c>
      <c r="G83" s="41">
        <v>43990</v>
      </c>
      <c r="H83" s="25" t="s">
        <v>61</v>
      </c>
      <c r="I83" s="33"/>
      <c r="J83" s="33" t="s">
        <v>49</v>
      </c>
      <c r="K83" s="38" t="s">
        <v>62</v>
      </c>
      <c r="L83" s="4">
        <f>IF(Formato!$C83&lt;&gt;"",MONTH(C83),"")</f>
        <v>5</v>
      </c>
      <c r="M83" s="5">
        <f>IF(Formato!$G83&lt;&gt;"",MONTH(G83),"")</f>
        <v>6</v>
      </c>
    </row>
    <row r="84" spans="1:13" ht="11.25" customHeight="1">
      <c r="A84" s="43">
        <v>721820</v>
      </c>
      <c r="B84" s="44" t="s">
        <v>96</v>
      </c>
      <c r="C84" s="41">
        <v>43980</v>
      </c>
      <c r="D84" s="45" t="s">
        <v>163</v>
      </c>
      <c r="E84" s="42" t="s">
        <v>23</v>
      </c>
      <c r="F84" s="42" t="s">
        <v>17</v>
      </c>
      <c r="G84" s="41">
        <v>43990</v>
      </c>
      <c r="H84" s="25" t="s">
        <v>61</v>
      </c>
      <c r="I84" s="33"/>
      <c r="J84" s="33" t="s">
        <v>49</v>
      </c>
      <c r="K84" s="38" t="s">
        <v>62</v>
      </c>
      <c r="L84" s="4">
        <f>IF(Formato!$C84&lt;&gt;"",MONTH(C84),"")</f>
        <v>5</v>
      </c>
      <c r="M84" s="5">
        <f>IF(Formato!$G84&lt;&gt;"",MONTH(G84),"")</f>
        <v>6</v>
      </c>
    </row>
    <row r="85" ht="12.75">
      <c r="M85" s="17" t="s">
        <v>43</v>
      </c>
    </row>
    <row r="86" spans="10:11" ht="12.75">
      <c r="J86" s="49" t="s">
        <v>44</v>
      </c>
      <c r="K86" s="49"/>
    </row>
    <row r="91" ht="12.75">
      <c r="F91" s="39"/>
    </row>
  </sheetData>
  <sheetProtection selectLockedCells="1"/>
  <mergeCells count="6">
    <mergeCell ref="J86:K86"/>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84">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84">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84">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2020-07-13T14:55:23Z</dcterms:modified>
  <cp:category/>
  <cp:version/>
  <cp:contentType/>
  <cp:contentStatus/>
</cp:coreProperties>
</file>